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hebyshev" sheetId="2" r:id="rId1"/>
    <sheet name="Chebyshev 2" sheetId="1" r:id="rId2"/>
    <sheet name="Sheet3" sheetId="3" r:id="rId3"/>
  </sheets>
  <definedNames>
    <definedName name="solver_adj" localSheetId="0" hidden="1">Chebyshev!$B$1:$B$2</definedName>
    <definedName name="solver_adj" localSheetId="1" hidden="1">'Chebyshev 2'!$G$3:$G$4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Chebyshev!$E$4</definedName>
    <definedName name="solver_opt" localSheetId="1" hidden="1">'Chebyshev 2'!$G$6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E3" i="2" l="1"/>
  <c r="E2" i="2"/>
  <c r="E1" i="2"/>
  <c r="E4" i="2" l="1"/>
  <c r="J4" i="1"/>
  <c r="J5" i="1"/>
  <c r="J6" i="1"/>
  <c r="J7" i="1"/>
  <c r="J8" i="1"/>
  <c r="J3" i="1"/>
  <c r="C4" i="1"/>
  <c r="D4" i="1" s="1"/>
  <c r="C5" i="1"/>
  <c r="D5" i="1" s="1"/>
  <c r="C6" i="1"/>
  <c r="D6" i="1" s="1"/>
  <c r="C7" i="1"/>
  <c r="D7" i="1" s="1"/>
  <c r="C8" i="1"/>
  <c r="D8" i="1" s="1"/>
  <c r="C3" i="1"/>
  <c r="D3" i="1" s="1"/>
  <c r="G6" i="1" l="1"/>
</calcChain>
</file>

<file path=xl/sharedStrings.xml><?xml version="1.0" encoding="utf-8"?>
<sst xmlns="http://schemas.openxmlformats.org/spreadsheetml/2006/main" count="17" uniqueCount="15">
  <si>
    <t>x</t>
  </si>
  <si>
    <t>y</t>
  </si>
  <si>
    <t>Section 3.2 Example</t>
  </si>
  <si>
    <t>y=ax+b</t>
  </si>
  <si>
    <t>a:</t>
  </si>
  <si>
    <t>b:</t>
  </si>
  <si>
    <t>Residuals</t>
  </si>
  <si>
    <t>Abs. Res.</t>
  </si>
  <si>
    <t>r:</t>
  </si>
  <si>
    <t>Abs Dev Line y</t>
  </si>
  <si>
    <t>x1:</t>
  </si>
  <si>
    <t>x2:</t>
  </si>
  <si>
    <t>r1:</t>
  </si>
  <si>
    <t>r2:</t>
  </si>
  <si>
    <t>r3: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</si>
</sst>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tx>
            <c:v>Abs Dev Line</c:v>
          </c:tx>
          <c:marker>
            <c:symbol val="none"/>
          </c:marker>
          <c:xVal>
            <c:numRef>
              <c:f>'Chebyshev 2'!$I$3:$I$8</c:f>
              <c:numCache>
                <c:formatCode>General</c:formatCode>
                <c:ptCount val="6"/>
                <c:pt idx="0">
                  <c:v>1</c:v>
                </c:pt>
                <c:pt idx="1">
                  <c:v>2.2999999999999998</c:v>
                </c:pt>
                <c:pt idx="2">
                  <c:v>3.7</c:v>
                </c:pt>
                <c:pt idx="3">
                  <c:v>4.2</c:v>
                </c:pt>
                <c:pt idx="4">
                  <c:v>6.1</c:v>
                </c:pt>
                <c:pt idx="5">
                  <c:v>7</c:v>
                </c:pt>
              </c:numCache>
            </c:numRef>
          </c:xVal>
          <c:yVal>
            <c:numRef>
              <c:f>'Chebyshev 2'!$J$3:$J$8</c:f>
              <c:numCache>
                <c:formatCode>General</c:formatCode>
                <c:ptCount val="6"/>
                <c:pt idx="0">
                  <c:v>2.742025380654519</c:v>
                </c:pt>
                <c:pt idx="1">
                  <c:v>3.4168224225408803</c:v>
                </c:pt>
                <c:pt idx="2">
                  <c:v>4.1435269291877317</c:v>
                </c:pt>
                <c:pt idx="3">
                  <c:v>4.4030642529901787</c:v>
                </c:pt>
                <c:pt idx="4">
                  <c:v>5.3893060834394753</c:v>
                </c:pt>
                <c:pt idx="5">
                  <c:v>5.8564732662838797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FE-4B77-AA78-E6728C0C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0544"/>
        <c:axId val="99662080"/>
      </c:scatterChar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name>Least Squares</c:name>
            <c:trendlineType val="linear"/>
            <c:dispRSqr val="0"/>
            <c:dispEq val="1"/>
            <c:trendlineLbl>
              <c:layout>
                <c:manualLayout>
                  <c:x val="0.37276902887139107"/>
                  <c:y val="0.40850174978127735"/>
                </c:manualLayout>
              </c:layout>
              <c:numFmt formatCode="General" sourceLinked="0"/>
            </c:trendlineLbl>
          </c:trendline>
          <c:xVal>
            <c:numRef>
              <c:f>'Chebyshev 2'!$A$3:$A$8</c:f>
              <c:numCache>
                <c:formatCode>General</c:formatCode>
                <c:ptCount val="6"/>
                <c:pt idx="0">
                  <c:v>1</c:v>
                </c:pt>
                <c:pt idx="1">
                  <c:v>2.2999999999999998</c:v>
                </c:pt>
                <c:pt idx="2">
                  <c:v>3.7</c:v>
                </c:pt>
                <c:pt idx="3">
                  <c:v>4.2</c:v>
                </c:pt>
                <c:pt idx="4">
                  <c:v>6.1</c:v>
                </c:pt>
                <c:pt idx="5">
                  <c:v>7</c:v>
                </c:pt>
              </c:numCache>
            </c:numRef>
          </c:xVal>
          <c:yVal>
            <c:numRef>
              <c:f>'Chebyshev 2'!$B$3:$B$8</c:f>
              <c:numCache>
                <c:formatCode>General</c:formatCode>
                <c:ptCount val="6"/>
                <c:pt idx="0">
                  <c:v>3.6</c:v>
                </c:pt>
                <c:pt idx="1">
                  <c:v>3</c:v>
                </c:pt>
                <c:pt idx="2">
                  <c:v>3.2</c:v>
                </c:pt>
                <c:pt idx="3">
                  <c:v>5.0999999999999996</c:v>
                </c:pt>
                <c:pt idx="4">
                  <c:v>5.3</c:v>
                </c:pt>
                <c:pt idx="5">
                  <c:v>6.8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E-4B77-AA78-E6728C0C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0544"/>
        <c:axId val="99662080"/>
      </c:scatterChart>
      <c:valAx>
        <c:axId val="996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62080"/>
        <c:crosses val="autoZero"/>
        <c:crossBetween val="midCat"/>
      </c:valAx>
      <c:valAx>
        <c:axId val="9966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60544"/>
        <c:crosses val="autoZero"/>
        <c:crossBetween val="midCat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1</xdr:row>
      <xdr:rowOff>42862</xdr:rowOff>
    </xdr:from>
    <xdr:to>
      <xdr:col>21</xdr:col>
      <xdr:colOff>228599</xdr:colOff>
      <xdr:row>19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12" sqref="C12"/>
    </sheetView>
  </sheetViews>
  <sheetFormatPr defaultRowHeight="15" x14ac:dyDescent="0.25"/>
  <sheetData>
    <row r="1" spans="1:5" x14ac:dyDescent="0.25">
      <c r="A1" s="1" t="s">
        <v>10</v>
      </c>
      <c r="B1">
        <v>12.661754248877671</v>
      </c>
      <c r="D1" s="1" t="s">
        <v>12</v>
      </c>
      <c r="E1">
        <f>B1-13</f>
        <v>-0.33824575112232935</v>
      </c>
    </row>
    <row r="2" spans="1:5" x14ac:dyDescent="0.25">
      <c r="A2" s="1" t="s">
        <v>11</v>
      </c>
      <c r="B2">
        <v>6.6764673562367305</v>
      </c>
      <c r="D2" s="1" t="s">
        <v>13</v>
      </c>
      <c r="E2">
        <f>B2-7</f>
        <v>-0.32353264376326951</v>
      </c>
    </row>
    <row r="3" spans="1:5" x14ac:dyDescent="0.25">
      <c r="D3" s="1" t="s">
        <v>14</v>
      </c>
      <c r="E3">
        <f>B1+B2-19</f>
        <v>0.33822160511440202</v>
      </c>
    </row>
    <row r="4" spans="1:5" x14ac:dyDescent="0.25">
      <c r="D4" s="1" t="s">
        <v>8</v>
      </c>
      <c r="E4">
        <f>MAX(ABS(E1),ABS(E2),ABS(E3))</f>
        <v>0.33824575112232935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30" sqref="F30"/>
    </sheetView>
  </sheetViews>
  <sheetFormatPr defaultRowHeight="15" x14ac:dyDescent="0.25"/>
  <cols>
    <col min="3" max="3" width="10.5703125" customWidth="1"/>
    <col min="10" max="10" width="15.42578125" customWidth="1"/>
  </cols>
  <sheetData>
    <row r="1" spans="1:10" x14ac:dyDescent="0.25">
      <c r="A1" t="s">
        <v>2</v>
      </c>
    </row>
    <row r="2" spans="1:10" x14ac:dyDescent="0.25">
      <c r="A2" t="s">
        <v>0</v>
      </c>
      <c r="B2" t="s">
        <v>1</v>
      </c>
      <c r="C2" t="s">
        <v>6</v>
      </c>
      <c r="D2" t="s">
        <v>7</v>
      </c>
      <c r="F2" s="2" t="s">
        <v>3</v>
      </c>
      <c r="I2" t="s">
        <v>0</v>
      </c>
      <c r="J2" t="s">
        <v>9</v>
      </c>
    </row>
    <row r="3" spans="1:10" x14ac:dyDescent="0.25">
      <c r="A3">
        <v>1</v>
      </c>
      <c r="B3">
        <v>3.6</v>
      </c>
      <c r="C3">
        <f t="shared" ref="C3:C8" si="0">B3-$G$3*A3-$G$4</f>
        <v>0.85797461934548114</v>
      </c>
      <c r="D3">
        <f>ABS(C3)</f>
        <v>0.85797461934548114</v>
      </c>
      <c r="F3" s="1" t="s">
        <v>4</v>
      </c>
      <c r="G3">
        <v>0.51907464760489352</v>
      </c>
      <c r="I3">
        <v>1</v>
      </c>
      <c r="J3">
        <f>$G$3*I3+$G$4</f>
        <v>2.742025380654519</v>
      </c>
    </row>
    <row r="4" spans="1:10" x14ac:dyDescent="0.25">
      <c r="A4">
        <v>2.2999999999999998</v>
      </c>
      <c r="B4">
        <v>3</v>
      </c>
      <c r="C4">
        <f t="shared" si="0"/>
        <v>-0.41682242254088053</v>
      </c>
      <c r="D4">
        <f t="shared" ref="D4:D8" si="1">ABS(C4)</f>
        <v>0.41682242254088053</v>
      </c>
      <c r="F4" s="1" t="s">
        <v>5</v>
      </c>
      <c r="G4">
        <v>2.2229507330496254</v>
      </c>
      <c r="I4">
        <v>2.2999999999999998</v>
      </c>
      <c r="J4">
        <f t="shared" ref="J4:J8" si="2">$G$3*I4+$G$4</f>
        <v>3.4168224225408803</v>
      </c>
    </row>
    <row r="5" spans="1:10" x14ac:dyDescent="0.25">
      <c r="A5">
        <v>3.7</v>
      </c>
      <c r="B5">
        <v>3.2</v>
      </c>
      <c r="C5">
        <f t="shared" si="0"/>
        <v>-0.94352692918773129</v>
      </c>
      <c r="D5">
        <f t="shared" si="1"/>
        <v>0.94352692918773129</v>
      </c>
      <c r="I5">
        <v>3.7</v>
      </c>
      <c r="J5">
        <f t="shared" si="2"/>
        <v>4.1435269291877317</v>
      </c>
    </row>
    <row r="6" spans="1:10" x14ac:dyDescent="0.25">
      <c r="A6">
        <v>4.2</v>
      </c>
      <c r="B6">
        <v>5.0999999999999996</v>
      </c>
      <c r="C6">
        <f t="shared" si="0"/>
        <v>0.69693574700982142</v>
      </c>
      <c r="D6">
        <f t="shared" si="1"/>
        <v>0.69693574700982142</v>
      </c>
      <c r="F6" s="1" t="s">
        <v>8</v>
      </c>
      <c r="G6">
        <f>MAX(D3:D8)</f>
        <v>0.94352692918773129</v>
      </c>
      <c r="I6">
        <v>4.2</v>
      </c>
      <c r="J6">
        <f t="shared" si="2"/>
        <v>4.4030642529901787</v>
      </c>
    </row>
    <row r="7" spans="1:10" x14ac:dyDescent="0.25">
      <c r="A7">
        <v>6.1</v>
      </c>
      <c r="B7">
        <v>5.3</v>
      </c>
      <c r="C7">
        <f t="shared" si="0"/>
        <v>-8.9306083439475881E-2</v>
      </c>
      <c r="D7">
        <f t="shared" si="1"/>
        <v>8.9306083439475881E-2</v>
      </c>
      <c r="I7">
        <v>6.1</v>
      </c>
      <c r="J7">
        <f t="shared" si="2"/>
        <v>5.3893060834394753</v>
      </c>
    </row>
    <row r="8" spans="1:10" x14ac:dyDescent="0.25">
      <c r="A8">
        <v>7</v>
      </c>
      <c r="B8">
        <v>6.8</v>
      </c>
      <c r="C8">
        <f t="shared" si="0"/>
        <v>0.94352673371611973</v>
      </c>
      <c r="D8">
        <f t="shared" si="1"/>
        <v>0.94352673371611973</v>
      </c>
      <c r="I8">
        <v>7</v>
      </c>
      <c r="J8">
        <f t="shared" si="2"/>
        <v>5.8564732662838797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Chebyshev</vt:lpstr>
      <vt:lpstr>Chebyshev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Zachary John</dc:creator>
  <cp:lastModifiedBy>Windows User</cp:lastModifiedBy>
  <dcterms:created xsi:type="dcterms:W3CDTF">2018-02-06T15:50:49Z</dcterms:created>
  <dcterms:modified xsi:type="dcterms:W3CDTF">2019-02-05T03:13:39Z</dcterms:modified>
</cp:coreProperties>
</file>