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670" windowHeight="747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2" i="2"/>
  <c r="D13" i="2"/>
  <c r="D12" i="2"/>
  <c r="D11" i="2"/>
  <c r="D10" i="2"/>
  <c r="D9" i="2"/>
  <c r="D8" i="2"/>
  <c r="D7" i="2"/>
  <c r="D6" i="2"/>
  <c r="D5" i="2"/>
  <c r="D4" i="2"/>
  <c r="D3" i="2"/>
  <c r="D2" i="2"/>
  <c r="B2" i="2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E20" i="1"/>
  <c r="B4" i="1"/>
  <c r="C4" i="1"/>
  <c r="F4" i="1" s="1"/>
  <c r="B5" i="1" s="1"/>
  <c r="D4" i="1"/>
  <c r="E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D18" i="1"/>
  <c r="F3" i="1"/>
  <c r="F2" i="1"/>
  <c r="B3" i="1" s="1"/>
  <c r="D3" i="1"/>
  <c r="C3" i="1"/>
  <c r="E2" i="1"/>
  <c r="D2" i="1"/>
  <c r="C2" i="1"/>
  <c r="B2" i="1"/>
  <c r="A4" i="1"/>
  <c r="A5" i="1" s="1"/>
  <c r="A6" i="1" s="1"/>
  <c r="A7" i="1"/>
  <c r="A8" i="1" s="1"/>
  <c r="A9" i="1" s="1"/>
  <c r="A10" i="1" s="1"/>
  <c r="A11" i="1"/>
  <c r="A12" i="1" s="1"/>
  <c r="A13" i="1" s="1"/>
  <c r="A14" i="1" s="1"/>
  <c r="A15" i="1" s="1"/>
  <c r="A16" i="1" s="1"/>
  <c r="A17" i="1" s="1"/>
  <c r="A18" i="1" s="1"/>
  <c r="A3" i="1"/>
  <c r="A2" i="1"/>
  <c r="E2" i="2" l="1"/>
  <c r="F2" i="2" s="1"/>
  <c r="B3" i="2" s="1"/>
  <c r="E3" i="2" s="1"/>
  <c r="F3" i="2" s="1"/>
  <c r="B4" i="2" s="1"/>
  <c r="E5" i="1"/>
  <c r="F5" i="1"/>
  <c r="B6" i="1" s="1"/>
  <c r="E3" i="1"/>
  <c r="E4" i="2" l="1"/>
  <c r="E6" i="1"/>
  <c r="F6" i="1"/>
  <c r="B7" i="1" s="1"/>
  <c r="F4" i="2" l="1"/>
  <c r="B5" i="2" s="1"/>
  <c r="E7" i="1"/>
  <c r="F7" i="1"/>
  <c r="B8" i="1" s="1"/>
  <c r="E5" i="2" l="1"/>
  <c r="E8" i="1"/>
  <c r="F8" i="1" s="1"/>
  <c r="B9" i="1" s="1"/>
  <c r="F5" i="2" l="1"/>
  <c r="B6" i="2" s="1"/>
  <c r="E9" i="1"/>
  <c r="F9" i="1" s="1"/>
  <c r="B10" i="1" s="1"/>
  <c r="E6" i="2" l="1"/>
  <c r="F6" i="2" s="1"/>
  <c r="B7" i="2" s="1"/>
  <c r="E10" i="1"/>
  <c r="F10" i="1" s="1"/>
  <c r="B11" i="1" s="1"/>
  <c r="E7" i="2" l="1"/>
  <c r="F7" i="2" s="1"/>
  <c r="B8" i="2" s="1"/>
  <c r="E11" i="1"/>
  <c r="F11" i="1" s="1"/>
  <c r="B12" i="1" s="1"/>
  <c r="E8" i="2" l="1"/>
  <c r="F8" i="2" s="1"/>
  <c r="B9" i="2" s="1"/>
  <c r="E12" i="1"/>
  <c r="F12" i="1" s="1"/>
  <c r="B13" i="1" s="1"/>
  <c r="E9" i="2" l="1"/>
  <c r="F9" i="2" s="1"/>
  <c r="B10" i="2" s="1"/>
  <c r="E13" i="1"/>
  <c r="F13" i="1"/>
  <c r="B14" i="1" s="1"/>
  <c r="E10" i="2" l="1"/>
  <c r="F10" i="2" s="1"/>
  <c r="B11" i="2" s="1"/>
  <c r="E14" i="1"/>
  <c r="F14" i="1"/>
  <c r="B15" i="1" s="1"/>
  <c r="E11" i="2" l="1"/>
  <c r="F11" i="2" s="1"/>
  <c r="B12" i="2" s="1"/>
  <c r="E15" i="1"/>
  <c r="F15" i="1" s="1"/>
  <c r="B16" i="1" s="1"/>
  <c r="E12" i="2" l="1"/>
  <c r="F12" i="2" s="1"/>
  <c r="B13" i="2" s="1"/>
  <c r="E16" i="1"/>
  <c r="F16" i="1" s="1"/>
  <c r="B17" i="1" s="1"/>
  <c r="E13" i="2" l="1"/>
  <c r="F13" i="2" s="1"/>
  <c r="E17" i="1"/>
  <c r="F17" i="1" s="1"/>
  <c r="B18" i="1" s="1"/>
  <c r="E18" i="1" l="1"/>
  <c r="F18" i="1" s="1"/>
  <c r="E15" i="2" l="1"/>
</calcChain>
</file>

<file path=xl/sharedStrings.xml><?xml version="1.0" encoding="utf-8"?>
<sst xmlns="http://schemas.openxmlformats.org/spreadsheetml/2006/main" count="19" uniqueCount="11">
  <si>
    <t>Month</t>
  </si>
  <si>
    <t>Prev. bal.</t>
  </si>
  <si>
    <t>Payment</t>
  </si>
  <si>
    <t>Purchases</t>
  </si>
  <si>
    <t>Finance charge</t>
  </si>
  <si>
    <t>New bal.</t>
  </si>
  <si>
    <t>Min pmt</t>
  </si>
  <si>
    <t>APR 19.8%</t>
  </si>
  <si>
    <t>Interest paid</t>
  </si>
  <si>
    <t>Mo pmt</t>
  </si>
  <si>
    <t>Shortened duration by five months and saved $25.56 in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</si>
</sst>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1" fontId="0" fillId="0" borderId="0" xfId="0" applyNumberFormat="1" applyAlignment="1">
      <alignment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2" sqref="B2"/>
    </sheetView>
  </sheetViews>
  <sheetFormatPr defaultRowHeight="15" x14ac:dyDescent="0.25"/>
  <cols>
    <col min="1" max="1" width="9.140625" style="4"/>
    <col min="2" max="3" width="9.140625" style="2"/>
    <col min="4" max="4" width="10" style="2" customWidth="1"/>
    <col min="5" max="16384" width="9.140625" style="2"/>
  </cols>
  <sheetData>
    <row r="1" spans="1:11" s="1" customFormat="1" ht="30" x14ac:dyDescent="0.25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J1" s="1">
        <v>523.20000000000005</v>
      </c>
      <c r="K1" s="1" t="s">
        <v>7</v>
      </c>
    </row>
    <row r="2" spans="1:11" x14ac:dyDescent="0.25">
      <c r="A2" s="4">
        <f>1</f>
        <v>1</v>
      </c>
      <c r="B2" s="2">
        <f>523.2</f>
        <v>523.20000000000005</v>
      </c>
      <c r="C2" s="2">
        <f>35</f>
        <v>35</v>
      </c>
      <c r="D2" s="2">
        <f>0</f>
        <v>0</v>
      </c>
      <c r="E2" s="2">
        <f>(B2-C2)*(0.198/12)</f>
        <v>8.0553000000000008</v>
      </c>
      <c r="F2" s="2">
        <f>B2-C2+D2+E2</f>
        <v>496.25530000000003</v>
      </c>
      <c r="J2" s="2" t="s">
        <v>6</v>
      </c>
      <c r="K2" s="2">
        <v>35</v>
      </c>
    </row>
    <row r="3" spans="1:11" x14ac:dyDescent="0.25">
      <c r="A3" s="4">
        <f>A2+1</f>
        <v>2</v>
      </c>
      <c r="B3" s="2">
        <f>F2</f>
        <v>496.25530000000003</v>
      </c>
      <c r="C3" s="2">
        <f>35</f>
        <v>35</v>
      </c>
      <c r="D3" s="2">
        <f>0</f>
        <v>0</v>
      </c>
      <c r="E3" s="2">
        <f>(B3-C3)*(0.198/12)</f>
        <v>7.6107124500000012</v>
      </c>
      <c r="F3" s="2">
        <f>B3-C3+D3+E3</f>
        <v>468.86601245000003</v>
      </c>
    </row>
    <row r="4" spans="1:11" x14ac:dyDescent="0.25">
      <c r="A4" s="4">
        <f t="shared" ref="A4:A18" si="0">A3+1</f>
        <v>3</v>
      </c>
      <c r="B4" s="2">
        <f t="shared" ref="B4:B18" si="1">F3</f>
        <v>468.86601245000003</v>
      </c>
      <c r="C4" s="2">
        <f>35</f>
        <v>35</v>
      </c>
      <c r="D4" s="2">
        <f>0</f>
        <v>0</v>
      </c>
      <c r="E4" s="2">
        <f t="shared" ref="E4:E18" si="2">(B4-C4)*(0.198/12)</f>
        <v>7.1587892054250011</v>
      </c>
      <c r="F4" s="2">
        <f t="shared" ref="F4:F18" si="3">B4-C4+D4+E4</f>
        <v>441.02480165542505</v>
      </c>
    </row>
    <row r="5" spans="1:11" x14ac:dyDescent="0.25">
      <c r="A5" s="4">
        <f t="shared" si="0"/>
        <v>4</v>
      </c>
      <c r="B5" s="2">
        <f t="shared" si="1"/>
        <v>441.02480165542505</v>
      </c>
      <c r="C5" s="2">
        <f>35</f>
        <v>35</v>
      </c>
      <c r="D5" s="2">
        <f>0</f>
        <v>0</v>
      </c>
      <c r="E5" s="2">
        <f t="shared" si="2"/>
        <v>6.699409227314514</v>
      </c>
      <c r="F5" s="2">
        <f t="shared" si="3"/>
        <v>412.72421088273956</v>
      </c>
    </row>
    <row r="6" spans="1:11" x14ac:dyDescent="0.25">
      <c r="A6" s="4">
        <f t="shared" si="0"/>
        <v>5</v>
      </c>
      <c r="B6" s="2">
        <f t="shared" si="1"/>
        <v>412.72421088273956</v>
      </c>
      <c r="C6" s="2">
        <f>35</f>
        <v>35</v>
      </c>
      <c r="D6" s="2">
        <f>0</f>
        <v>0</v>
      </c>
      <c r="E6" s="2">
        <f t="shared" si="2"/>
        <v>6.2324494795652026</v>
      </c>
      <c r="F6" s="2">
        <f t="shared" si="3"/>
        <v>383.95666036230477</v>
      </c>
    </row>
    <row r="7" spans="1:11" x14ac:dyDescent="0.25">
      <c r="A7" s="4">
        <f t="shared" si="0"/>
        <v>6</v>
      </c>
      <c r="B7" s="2">
        <f t="shared" si="1"/>
        <v>383.95666036230477</v>
      </c>
      <c r="C7" s="2">
        <f>35</f>
        <v>35</v>
      </c>
      <c r="D7" s="2">
        <f>0</f>
        <v>0</v>
      </c>
      <c r="E7" s="2">
        <f t="shared" si="2"/>
        <v>5.7577848959780287</v>
      </c>
      <c r="F7" s="2">
        <f t="shared" si="3"/>
        <v>354.71444525828281</v>
      </c>
    </row>
    <row r="8" spans="1:11" x14ac:dyDescent="0.25">
      <c r="A8" s="4">
        <f t="shared" si="0"/>
        <v>7</v>
      </c>
      <c r="B8" s="2">
        <f t="shared" si="1"/>
        <v>354.71444525828281</v>
      </c>
      <c r="C8" s="2">
        <f>35</f>
        <v>35</v>
      </c>
      <c r="D8" s="2">
        <f>0</f>
        <v>0</v>
      </c>
      <c r="E8" s="2">
        <f t="shared" si="2"/>
        <v>5.2752883467616662</v>
      </c>
      <c r="F8" s="2">
        <f t="shared" si="3"/>
        <v>324.98973360504448</v>
      </c>
    </row>
    <row r="9" spans="1:11" x14ac:dyDescent="0.25">
      <c r="A9" s="4">
        <f t="shared" si="0"/>
        <v>8</v>
      </c>
      <c r="B9" s="2">
        <f t="shared" si="1"/>
        <v>324.98973360504448</v>
      </c>
      <c r="C9" s="2">
        <f>35</f>
        <v>35</v>
      </c>
      <c r="D9" s="2">
        <f>0</f>
        <v>0</v>
      </c>
      <c r="E9" s="2">
        <f t="shared" si="2"/>
        <v>4.7848306044832345</v>
      </c>
      <c r="F9" s="2">
        <f t="shared" si="3"/>
        <v>294.77456420952774</v>
      </c>
    </row>
    <row r="10" spans="1:11" x14ac:dyDescent="0.25">
      <c r="A10" s="4">
        <f t="shared" si="0"/>
        <v>9</v>
      </c>
      <c r="B10" s="2">
        <f t="shared" si="1"/>
        <v>294.77456420952774</v>
      </c>
      <c r="C10" s="2">
        <f>35</f>
        <v>35</v>
      </c>
      <c r="D10" s="2">
        <f>0</f>
        <v>0</v>
      </c>
      <c r="E10" s="2">
        <f t="shared" si="2"/>
        <v>4.2862803094572079</v>
      </c>
      <c r="F10" s="2">
        <f t="shared" si="3"/>
        <v>264.06084451898494</v>
      </c>
    </row>
    <row r="11" spans="1:11" x14ac:dyDescent="0.25">
      <c r="A11" s="4">
        <f t="shared" si="0"/>
        <v>10</v>
      </c>
      <c r="B11" s="2">
        <f t="shared" si="1"/>
        <v>264.06084451898494</v>
      </c>
      <c r="C11" s="2">
        <f>35</f>
        <v>35</v>
      </c>
      <c r="D11" s="2">
        <f>0</f>
        <v>0</v>
      </c>
      <c r="E11" s="2">
        <f t="shared" si="2"/>
        <v>3.7795039345632517</v>
      </c>
      <c r="F11" s="2">
        <f t="shared" si="3"/>
        <v>232.84034845354819</v>
      </c>
    </row>
    <row r="12" spans="1:11" x14ac:dyDescent="0.25">
      <c r="A12" s="4">
        <f t="shared" si="0"/>
        <v>11</v>
      </c>
      <c r="B12" s="2">
        <f t="shared" si="1"/>
        <v>232.84034845354819</v>
      </c>
      <c r="C12" s="2">
        <f>35</f>
        <v>35</v>
      </c>
      <c r="D12" s="2">
        <f>0</f>
        <v>0</v>
      </c>
      <c r="E12" s="2">
        <f t="shared" si="2"/>
        <v>3.2643657494835452</v>
      </c>
      <c r="F12" s="2">
        <f t="shared" si="3"/>
        <v>201.10471420303173</v>
      </c>
    </row>
    <row r="13" spans="1:11" x14ac:dyDescent="0.25">
      <c r="A13" s="4">
        <f t="shared" si="0"/>
        <v>12</v>
      </c>
      <c r="B13" s="2">
        <f t="shared" si="1"/>
        <v>201.10471420303173</v>
      </c>
      <c r="C13" s="2">
        <f>35</f>
        <v>35</v>
      </c>
      <c r="D13" s="2">
        <f>0</f>
        <v>0</v>
      </c>
      <c r="E13" s="2">
        <f t="shared" si="2"/>
        <v>2.7407277843500237</v>
      </c>
      <c r="F13" s="2">
        <f t="shared" si="3"/>
        <v>168.84544198738175</v>
      </c>
    </row>
    <row r="14" spans="1:11" x14ac:dyDescent="0.25">
      <c r="A14" s="4">
        <f t="shared" si="0"/>
        <v>13</v>
      </c>
      <c r="B14" s="2">
        <f t="shared" si="1"/>
        <v>168.84544198738175</v>
      </c>
      <c r="C14" s="2">
        <f>35</f>
        <v>35</v>
      </c>
      <c r="D14" s="2">
        <f>0</f>
        <v>0</v>
      </c>
      <c r="E14" s="2">
        <f t="shared" si="2"/>
        <v>2.2084497927917988</v>
      </c>
      <c r="F14" s="2">
        <f t="shared" si="3"/>
        <v>136.05389178017356</v>
      </c>
    </row>
    <row r="15" spans="1:11" x14ac:dyDescent="0.25">
      <c r="A15" s="4">
        <f t="shared" si="0"/>
        <v>14</v>
      </c>
      <c r="B15" s="2">
        <f t="shared" si="1"/>
        <v>136.05389178017356</v>
      </c>
      <c r="C15" s="2">
        <f>35</f>
        <v>35</v>
      </c>
      <c r="D15" s="2">
        <f>0</f>
        <v>0</v>
      </c>
      <c r="E15" s="2">
        <f t="shared" si="2"/>
        <v>1.6673892143728637</v>
      </c>
      <c r="F15" s="2">
        <f t="shared" si="3"/>
        <v>102.72128099454642</v>
      </c>
    </row>
    <row r="16" spans="1:11" x14ac:dyDescent="0.25">
      <c r="A16" s="4">
        <f t="shared" si="0"/>
        <v>15</v>
      </c>
      <c r="B16" s="2">
        <f t="shared" si="1"/>
        <v>102.72128099454642</v>
      </c>
      <c r="C16" s="2">
        <f>35</f>
        <v>35</v>
      </c>
      <c r="D16" s="2">
        <f>0</f>
        <v>0</v>
      </c>
      <c r="E16" s="2">
        <f t="shared" si="2"/>
        <v>1.117401136410016</v>
      </c>
      <c r="F16" s="2">
        <f t="shared" si="3"/>
        <v>68.838682130956428</v>
      </c>
    </row>
    <row r="17" spans="1:6" x14ac:dyDescent="0.25">
      <c r="A17" s="4">
        <f t="shared" si="0"/>
        <v>16</v>
      </c>
      <c r="B17" s="2">
        <f t="shared" si="1"/>
        <v>68.838682130956428</v>
      </c>
      <c r="C17" s="2">
        <f>35</f>
        <v>35</v>
      </c>
      <c r="D17" s="2">
        <f>0</f>
        <v>0</v>
      </c>
      <c r="E17" s="2">
        <f t="shared" si="2"/>
        <v>0.55833825516078106</v>
      </c>
      <c r="F17" s="2">
        <f t="shared" si="3"/>
        <v>34.397020386117212</v>
      </c>
    </row>
    <row r="18" spans="1:6" x14ac:dyDescent="0.25">
      <c r="A18" s="4">
        <f t="shared" si="0"/>
        <v>17</v>
      </c>
      <c r="B18" s="2">
        <f t="shared" si="1"/>
        <v>34.397020386117212</v>
      </c>
      <c r="C18" s="2">
        <v>34.4</v>
      </c>
      <c r="D18" s="2">
        <f>0</f>
        <v>0</v>
      </c>
      <c r="E18" s="2">
        <f t="shared" si="2"/>
        <v>-4.9163629065972717E-5</v>
      </c>
      <c r="F18" s="2">
        <f t="shared" si="3"/>
        <v>-3.0287775118521976E-3</v>
      </c>
    </row>
    <row r="20" spans="1:6" x14ac:dyDescent="0.25">
      <c r="C20" s="2" t="s">
        <v>8</v>
      </c>
      <c r="E20" s="2">
        <f>SUM(E2:E18)</f>
        <v>71.19697122248806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10" sqref="H10"/>
    </sheetView>
  </sheetViews>
  <sheetFormatPr defaultRowHeight="15" x14ac:dyDescent="0.25"/>
  <cols>
    <col min="1" max="1" width="9.140625" style="4"/>
    <col min="2" max="3" width="9.140625" style="2"/>
    <col min="4" max="4" width="10" style="2" customWidth="1"/>
    <col min="5" max="16384" width="9.140625" style="2"/>
  </cols>
  <sheetData>
    <row r="1" spans="1:11" s="1" customFormat="1" ht="30" x14ac:dyDescent="0.25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J1" s="1">
        <v>523.20000000000005</v>
      </c>
      <c r="K1" s="1" t="s">
        <v>7</v>
      </c>
    </row>
    <row r="2" spans="1:11" x14ac:dyDescent="0.25">
      <c r="A2" s="4">
        <f>1</f>
        <v>1</v>
      </c>
      <c r="B2" s="2">
        <f>523.2</f>
        <v>523.20000000000005</v>
      </c>
      <c r="C2" s="2">
        <f>50</f>
        <v>50</v>
      </c>
      <c r="D2" s="2">
        <f>0</f>
        <v>0</v>
      </c>
      <c r="E2" s="2">
        <f>(B2-C2)*(0.198/12)</f>
        <v>7.8078000000000012</v>
      </c>
      <c r="F2" s="2">
        <f>B2-C2+D2+E2</f>
        <v>481.00780000000003</v>
      </c>
      <c r="J2" s="2" t="s">
        <v>9</v>
      </c>
      <c r="K2" s="2">
        <v>50</v>
      </c>
    </row>
    <row r="3" spans="1:11" x14ac:dyDescent="0.25">
      <c r="A3" s="4">
        <f>A2+1</f>
        <v>2</v>
      </c>
      <c r="B3" s="2">
        <f>F2</f>
        <v>481.00780000000003</v>
      </c>
      <c r="C3" s="2">
        <f>50</f>
        <v>50</v>
      </c>
      <c r="D3" s="2">
        <f>0</f>
        <v>0</v>
      </c>
      <c r="E3" s="2">
        <f>(B3-C3)*(0.198/12)</f>
        <v>7.1116287000000007</v>
      </c>
      <c r="F3" s="2">
        <f>B3-C3+D3+E3</f>
        <v>438.11942870000001</v>
      </c>
    </row>
    <row r="4" spans="1:11" x14ac:dyDescent="0.25">
      <c r="A4" s="4">
        <f t="shared" ref="A4:A13" si="0">A3+1</f>
        <v>3</v>
      </c>
      <c r="B4" s="2">
        <f t="shared" ref="B4:B13" si="1">F3</f>
        <v>438.11942870000001</v>
      </c>
      <c r="C4" s="2">
        <f>50</f>
        <v>50</v>
      </c>
      <c r="D4" s="2">
        <f>0</f>
        <v>0</v>
      </c>
      <c r="E4" s="2">
        <f t="shared" ref="E4:E13" si="2">(B4-C4)*(0.198/12)</f>
        <v>6.4039705735500005</v>
      </c>
      <c r="F4" s="2">
        <f t="shared" ref="F4:F13" si="3">B4-C4+D4+E4</f>
        <v>394.52339927355001</v>
      </c>
    </row>
    <row r="5" spans="1:11" x14ac:dyDescent="0.25">
      <c r="A5" s="4">
        <f t="shared" si="0"/>
        <v>4</v>
      </c>
      <c r="B5" s="2">
        <f t="shared" si="1"/>
        <v>394.52339927355001</v>
      </c>
      <c r="C5" s="2">
        <f>50</f>
        <v>50</v>
      </c>
      <c r="D5" s="2">
        <f>0</f>
        <v>0</v>
      </c>
      <c r="E5" s="2">
        <f t="shared" si="2"/>
        <v>5.6846360880135753</v>
      </c>
      <c r="F5" s="2">
        <f t="shared" si="3"/>
        <v>350.20803536156359</v>
      </c>
    </row>
    <row r="6" spans="1:11" x14ac:dyDescent="0.25">
      <c r="A6" s="4">
        <f t="shared" si="0"/>
        <v>5</v>
      </c>
      <c r="B6" s="2">
        <f t="shared" si="1"/>
        <v>350.20803536156359</v>
      </c>
      <c r="C6" s="2">
        <f>50</f>
        <v>50</v>
      </c>
      <c r="D6" s="2">
        <f>0</f>
        <v>0</v>
      </c>
      <c r="E6" s="2">
        <f t="shared" si="2"/>
        <v>4.9534325834657995</v>
      </c>
      <c r="F6" s="2">
        <f t="shared" si="3"/>
        <v>305.16146794502941</v>
      </c>
    </row>
    <row r="7" spans="1:11" x14ac:dyDescent="0.25">
      <c r="A7" s="4">
        <f t="shared" si="0"/>
        <v>6</v>
      </c>
      <c r="B7" s="2">
        <f t="shared" si="1"/>
        <v>305.16146794502941</v>
      </c>
      <c r="C7" s="2">
        <f>50</f>
        <v>50</v>
      </c>
      <c r="D7" s="2">
        <f>0</f>
        <v>0</v>
      </c>
      <c r="E7" s="2">
        <f t="shared" si="2"/>
        <v>4.2101642210929855</v>
      </c>
      <c r="F7" s="2">
        <f t="shared" si="3"/>
        <v>259.37163216612242</v>
      </c>
    </row>
    <row r="8" spans="1:11" x14ac:dyDescent="0.25">
      <c r="A8" s="4">
        <f t="shared" si="0"/>
        <v>7</v>
      </c>
      <c r="B8" s="2">
        <f t="shared" si="1"/>
        <v>259.37163216612242</v>
      </c>
      <c r="C8" s="2">
        <f>50</f>
        <v>50</v>
      </c>
      <c r="D8" s="2">
        <f>0</f>
        <v>0</v>
      </c>
      <c r="E8" s="2">
        <f t="shared" si="2"/>
        <v>3.4546319307410203</v>
      </c>
      <c r="F8" s="2">
        <f t="shared" si="3"/>
        <v>212.82626409686344</v>
      </c>
    </row>
    <row r="9" spans="1:11" x14ac:dyDescent="0.25">
      <c r="A9" s="4">
        <f t="shared" si="0"/>
        <v>8</v>
      </c>
      <c r="B9" s="2">
        <f t="shared" si="1"/>
        <v>212.82626409686344</v>
      </c>
      <c r="C9" s="2">
        <f>50</f>
        <v>50</v>
      </c>
      <c r="D9" s="2">
        <f>0</f>
        <v>0</v>
      </c>
      <c r="E9" s="2">
        <f t="shared" si="2"/>
        <v>2.6866333575982471</v>
      </c>
      <c r="F9" s="2">
        <f t="shared" si="3"/>
        <v>165.51289745446169</v>
      </c>
    </row>
    <row r="10" spans="1:11" x14ac:dyDescent="0.25">
      <c r="A10" s="4">
        <f t="shared" si="0"/>
        <v>9</v>
      </c>
      <c r="B10" s="2">
        <f t="shared" si="1"/>
        <v>165.51289745446169</v>
      </c>
      <c r="C10" s="2">
        <f>50</f>
        <v>50</v>
      </c>
      <c r="D10" s="2">
        <f>0</f>
        <v>0</v>
      </c>
      <c r="E10" s="2">
        <f t="shared" si="2"/>
        <v>1.9059628079986179</v>
      </c>
      <c r="F10" s="2">
        <f t="shared" si="3"/>
        <v>117.41886026246031</v>
      </c>
    </row>
    <row r="11" spans="1:11" x14ac:dyDescent="0.25">
      <c r="A11" s="4">
        <f t="shared" si="0"/>
        <v>10</v>
      </c>
      <c r="B11" s="2">
        <f t="shared" si="1"/>
        <v>117.41886026246031</v>
      </c>
      <c r="C11" s="2">
        <f>50</f>
        <v>50</v>
      </c>
      <c r="D11" s="2">
        <f>0</f>
        <v>0</v>
      </c>
      <c r="E11" s="2">
        <f t="shared" si="2"/>
        <v>1.1124111943305952</v>
      </c>
      <c r="F11" s="2">
        <f t="shared" si="3"/>
        <v>68.531271456790904</v>
      </c>
    </row>
    <row r="12" spans="1:11" x14ac:dyDescent="0.25">
      <c r="A12" s="4">
        <f t="shared" si="0"/>
        <v>11</v>
      </c>
      <c r="B12" s="2">
        <f t="shared" si="1"/>
        <v>68.531271456790904</v>
      </c>
      <c r="C12" s="2">
        <f>50</f>
        <v>50</v>
      </c>
      <c r="D12" s="2">
        <f>0</f>
        <v>0</v>
      </c>
      <c r="E12" s="2">
        <f t="shared" si="2"/>
        <v>0.30576597903704994</v>
      </c>
      <c r="F12" s="2">
        <f t="shared" si="3"/>
        <v>18.837037435827956</v>
      </c>
    </row>
    <row r="13" spans="1:11" x14ac:dyDescent="0.25">
      <c r="A13" s="4">
        <f t="shared" si="0"/>
        <v>12</v>
      </c>
      <c r="B13" s="2">
        <f t="shared" si="1"/>
        <v>18.837037435827956</v>
      </c>
      <c r="C13" s="2">
        <v>18.84</v>
      </c>
      <c r="D13" s="2">
        <f>0</f>
        <v>0</v>
      </c>
      <c r="E13" s="2">
        <f t="shared" si="2"/>
        <v>-4.8882308838731346E-5</v>
      </c>
      <c r="F13" s="2">
        <f t="shared" si="3"/>
        <v>-3.0114464808830553E-3</v>
      </c>
    </row>
    <row r="15" spans="1:11" x14ac:dyDescent="0.25">
      <c r="C15" s="2" t="s">
        <v>8</v>
      </c>
      <c r="E15" s="2">
        <f>SUM(E2:E13)</f>
        <v>45.63698855351906</v>
      </c>
    </row>
    <row r="17" spans="3:3" x14ac:dyDescent="0.25">
      <c r="C17" s="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Abernathy, Kristen Kobylus</dc:creator>
  <cp:lastModifiedBy>Kristen Kobylus Abernathy</cp:lastModifiedBy>
  <dcterms:created xsi:type="dcterms:W3CDTF">2017-11-27T17:42:57Z</dcterms:created>
  <dcterms:modified xsi:type="dcterms:W3CDTF">2017-11-27T18:52:05Z</dcterms:modified>
</cp:coreProperties>
</file>