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670" windowHeight="7470" activeTab="2"/>
  </bookViews>
  <sheets>
    <sheet name="15 yr loan" sheetId="1" r:id="rId1"/>
    <sheet name="30 yr loan" sheetId="2" r:id="rId2"/>
    <sheet name="Refi after 5 y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1" i="3" l="1"/>
  <c r="C249" i="3"/>
  <c r="E69" i="3"/>
  <c r="E68" i="3"/>
  <c r="D68" i="3"/>
  <c r="C69" i="3"/>
  <c r="D69" i="3" s="1"/>
  <c r="C70" i="3"/>
  <c r="D70" i="3" s="1"/>
  <c r="E70" i="3" s="1"/>
  <c r="C71" i="3"/>
  <c r="D71" i="3" s="1"/>
  <c r="E71" i="3" s="1"/>
  <c r="C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68" i="3"/>
  <c r="A70" i="3"/>
  <c r="A71" i="3" s="1"/>
  <c r="A72" i="3" s="1"/>
  <c r="A73" i="3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69" i="3"/>
  <c r="A68" i="3"/>
  <c r="E67" i="3"/>
  <c r="C72" i="3" l="1"/>
  <c r="D72" i="3" s="1"/>
  <c r="E72" i="3" s="1"/>
  <c r="B65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C4" i="3"/>
  <c r="B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E3" i="3"/>
  <c r="C365" i="2"/>
  <c r="E5" i="2"/>
  <c r="E4" i="2"/>
  <c r="C5" i="2" s="1"/>
  <c r="D5" i="2" s="1"/>
  <c r="D4" i="2"/>
  <c r="C6" i="2"/>
  <c r="D6" i="2" s="1"/>
  <c r="E6" i="2" s="1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4" i="2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5" i="2"/>
  <c r="A4" i="2"/>
  <c r="E3" i="2"/>
  <c r="C18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3" i="1"/>
  <c r="D3" i="1"/>
  <c r="E3" i="1" s="1"/>
  <c r="C3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4" i="1"/>
  <c r="A3" i="1"/>
  <c r="C73" i="3" l="1"/>
  <c r="D73" i="3" s="1"/>
  <c r="E73" i="3" s="1"/>
  <c r="D4" i="3"/>
  <c r="E4" i="3"/>
  <c r="C7" i="2"/>
  <c r="D7" i="2" s="1"/>
  <c r="E7" i="2" s="1"/>
  <c r="C4" i="1"/>
  <c r="D4" i="1" s="1"/>
  <c r="E4" i="1" s="1"/>
  <c r="C74" i="3" l="1"/>
  <c r="D74" i="3" s="1"/>
  <c r="E74" i="3" s="1"/>
  <c r="C5" i="3"/>
  <c r="C8" i="2"/>
  <c r="D8" i="2" s="1"/>
  <c r="E8" i="2" s="1"/>
  <c r="C5" i="1"/>
  <c r="D5" i="1" s="1"/>
  <c r="E5" i="1"/>
  <c r="C6" i="1" s="1"/>
  <c r="D6" i="1" s="1"/>
  <c r="E6" i="1" s="1"/>
  <c r="C7" i="1" s="1"/>
  <c r="D7" i="1" s="1"/>
  <c r="E7" i="1" s="1"/>
  <c r="C75" i="3" l="1"/>
  <c r="D75" i="3" s="1"/>
  <c r="E75" i="3"/>
  <c r="D5" i="3"/>
  <c r="E5" i="3" s="1"/>
  <c r="C9" i="2"/>
  <c r="D9" i="2" s="1"/>
  <c r="E9" i="2" s="1"/>
  <c r="C8" i="1"/>
  <c r="D8" i="1" s="1"/>
  <c r="E8" i="1" s="1"/>
  <c r="C76" i="3" l="1"/>
  <c r="D76" i="3" s="1"/>
  <c r="E76" i="3" s="1"/>
  <c r="C6" i="3"/>
  <c r="C10" i="2"/>
  <c r="D10" i="2" s="1"/>
  <c r="E10" i="2" s="1"/>
  <c r="C9" i="1"/>
  <c r="D9" i="1" s="1"/>
  <c r="E9" i="1" s="1"/>
  <c r="C77" i="3" l="1"/>
  <c r="D77" i="3" s="1"/>
  <c r="E77" i="3" s="1"/>
  <c r="D6" i="3"/>
  <c r="E6" i="3" s="1"/>
  <c r="C11" i="2"/>
  <c r="D11" i="2" s="1"/>
  <c r="E11" i="2" s="1"/>
  <c r="C10" i="1"/>
  <c r="D10" i="1" s="1"/>
  <c r="E10" i="1" s="1"/>
  <c r="C78" i="3" l="1"/>
  <c r="D78" i="3" s="1"/>
  <c r="E78" i="3" s="1"/>
  <c r="C7" i="3"/>
  <c r="C12" i="2"/>
  <c r="D12" i="2" s="1"/>
  <c r="E12" i="2" s="1"/>
  <c r="C11" i="1"/>
  <c r="D11" i="1" s="1"/>
  <c r="E11" i="1" s="1"/>
  <c r="C79" i="3" l="1"/>
  <c r="D79" i="3" s="1"/>
  <c r="E79" i="3"/>
  <c r="D7" i="3"/>
  <c r="E7" i="3" s="1"/>
  <c r="C13" i="2"/>
  <c r="D13" i="2" s="1"/>
  <c r="E13" i="2" s="1"/>
  <c r="C12" i="1"/>
  <c r="D12" i="1" s="1"/>
  <c r="E12" i="1" s="1"/>
  <c r="C80" i="3" l="1"/>
  <c r="D80" i="3" s="1"/>
  <c r="E80" i="3" s="1"/>
  <c r="C8" i="3"/>
  <c r="C14" i="2"/>
  <c r="D14" i="2" s="1"/>
  <c r="E14" i="2" s="1"/>
  <c r="C13" i="1"/>
  <c r="D13" i="1" s="1"/>
  <c r="E13" i="1" s="1"/>
  <c r="C81" i="3" l="1"/>
  <c r="D81" i="3" s="1"/>
  <c r="E81" i="3" s="1"/>
  <c r="D8" i="3"/>
  <c r="E8" i="3" s="1"/>
  <c r="C15" i="2"/>
  <c r="D15" i="2" s="1"/>
  <c r="E15" i="2" s="1"/>
  <c r="C14" i="1"/>
  <c r="D14" i="1" s="1"/>
  <c r="E14" i="1" s="1"/>
  <c r="C82" i="3" l="1"/>
  <c r="D82" i="3" s="1"/>
  <c r="E82" i="3" s="1"/>
  <c r="C9" i="3"/>
  <c r="D9" i="3" s="1"/>
  <c r="E9" i="3"/>
  <c r="C16" i="2"/>
  <c r="D16" i="2" s="1"/>
  <c r="E16" i="2" s="1"/>
  <c r="C15" i="1"/>
  <c r="D15" i="1" s="1"/>
  <c r="E15" i="1" s="1"/>
  <c r="C83" i="3" l="1"/>
  <c r="D83" i="3" s="1"/>
  <c r="E83" i="3" s="1"/>
  <c r="C10" i="3"/>
  <c r="D10" i="3" s="1"/>
  <c r="E10" i="3"/>
  <c r="C17" i="2"/>
  <c r="D17" i="2" s="1"/>
  <c r="E17" i="2" s="1"/>
  <c r="C16" i="1"/>
  <c r="D16" i="1" s="1"/>
  <c r="E16" i="1" s="1"/>
  <c r="C84" i="3" l="1"/>
  <c r="D84" i="3" s="1"/>
  <c r="E84" i="3" s="1"/>
  <c r="C11" i="3"/>
  <c r="D11" i="3" s="1"/>
  <c r="E11" i="3" s="1"/>
  <c r="C18" i="2"/>
  <c r="D18" i="2" s="1"/>
  <c r="E18" i="2" s="1"/>
  <c r="C17" i="1"/>
  <c r="D17" i="1" s="1"/>
  <c r="E17" i="1" s="1"/>
  <c r="E85" i="3" l="1"/>
  <c r="C85" i="3"/>
  <c r="D85" i="3" s="1"/>
  <c r="C12" i="3"/>
  <c r="D12" i="3" s="1"/>
  <c r="E12" i="3" s="1"/>
  <c r="C19" i="2"/>
  <c r="D19" i="2" s="1"/>
  <c r="E19" i="2" s="1"/>
  <c r="C18" i="1"/>
  <c r="D18" i="1" s="1"/>
  <c r="E18" i="1" s="1"/>
  <c r="E86" i="3" l="1"/>
  <c r="C86" i="3"/>
  <c r="D86" i="3" s="1"/>
  <c r="C13" i="3"/>
  <c r="D13" i="3" s="1"/>
  <c r="E13" i="3"/>
  <c r="C20" i="2"/>
  <c r="D20" i="2" s="1"/>
  <c r="E20" i="2" s="1"/>
  <c r="C19" i="1"/>
  <c r="D19" i="1" s="1"/>
  <c r="E19" i="1" s="1"/>
  <c r="C87" i="3" l="1"/>
  <c r="D87" i="3" s="1"/>
  <c r="E87" i="3" s="1"/>
  <c r="C14" i="3"/>
  <c r="D14" i="3" s="1"/>
  <c r="E14" i="3"/>
  <c r="C21" i="2"/>
  <c r="D21" i="2" s="1"/>
  <c r="E21" i="2" s="1"/>
  <c r="C20" i="1"/>
  <c r="D20" i="1" s="1"/>
  <c r="E20" i="1" s="1"/>
  <c r="C88" i="3" l="1"/>
  <c r="D88" i="3" s="1"/>
  <c r="E88" i="3" s="1"/>
  <c r="C15" i="3"/>
  <c r="D15" i="3" s="1"/>
  <c r="E15" i="3" s="1"/>
  <c r="C22" i="2"/>
  <c r="D22" i="2" s="1"/>
  <c r="E22" i="2" s="1"/>
  <c r="C21" i="1"/>
  <c r="D21" i="1" s="1"/>
  <c r="E21" i="1" s="1"/>
  <c r="C89" i="3" l="1"/>
  <c r="D89" i="3" s="1"/>
  <c r="E89" i="3" s="1"/>
  <c r="C16" i="3"/>
  <c r="D16" i="3" s="1"/>
  <c r="E16" i="3" s="1"/>
  <c r="C23" i="2"/>
  <c r="D23" i="2" s="1"/>
  <c r="E23" i="2" s="1"/>
  <c r="C22" i="1"/>
  <c r="D22" i="1" s="1"/>
  <c r="E22" i="1" s="1"/>
  <c r="C90" i="3" l="1"/>
  <c r="D90" i="3" s="1"/>
  <c r="E90" i="3" s="1"/>
  <c r="C17" i="3"/>
  <c r="D17" i="3" s="1"/>
  <c r="E17" i="3"/>
  <c r="C24" i="2"/>
  <c r="D24" i="2" s="1"/>
  <c r="E24" i="2" s="1"/>
  <c r="C23" i="1"/>
  <c r="D23" i="1" s="1"/>
  <c r="E23" i="1" s="1"/>
  <c r="C91" i="3" l="1"/>
  <c r="D91" i="3" s="1"/>
  <c r="E91" i="3"/>
  <c r="C18" i="3"/>
  <c r="D18" i="3" s="1"/>
  <c r="E18" i="3"/>
  <c r="C25" i="2"/>
  <c r="D25" i="2" s="1"/>
  <c r="E25" i="2" s="1"/>
  <c r="C24" i="1"/>
  <c r="D24" i="1" s="1"/>
  <c r="E24" i="1" s="1"/>
  <c r="C92" i="3" l="1"/>
  <c r="D92" i="3" s="1"/>
  <c r="E92" i="3" s="1"/>
  <c r="C19" i="3"/>
  <c r="D19" i="3" s="1"/>
  <c r="E19" i="3" s="1"/>
  <c r="C26" i="2"/>
  <c r="D26" i="2" s="1"/>
  <c r="E26" i="2" s="1"/>
  <c r="C25" i="1"/>
  <c r="D25" i="1" s="1"/>
  <c r="E25" i="1" s="1"/>
  <c r="C93" i="3" l="1"/>
  <c r="D93" i="3" s="1"/>
  <c r="E93" i="3" s="1"/>
  <c r="C20" i="3"/>
  <c r="D20" i="3" s="1"/>
  <c r="E20" i="3" s="1"/>
  <c r="C27" i="2"/>
  <c r="D27" i="2" s="1"/>
  <c r="E27" i="2" s="1"/>
  <c r="C26" i="1"/>
  <c r="D26" i="1" s="1"/>
  <c r="E26" i="1" s="1"/>
  <c r="C94" i="3" l="1"/>
  <c r="D94" i="3" s="1"/>
  <c r="E94" i="3" s="1"/>
  <c r="C21" i="3"/>
  <c r="D21" i="3" s="1"/>
  <c r="E21" i="3"/>
  <c r="C28" i="2"/>
  <c r="D28" i="2" s="1"/>
  <c r="E28" i="2" s="1"/>
  <c r="C27" i="1"/>
  <c r="D27" i="1" s="1"/>
  <c r="E27" i="1" s="1"/>
  <c r="C95" i="3" l="1"/>
  <c r="D95" i="3" s="1"/>
  <c r="E95" i="3"/>
  <c r="C22" i="3"/>
  <c r="D22" i="3" s="1"/>
  <c r="E22" i="3"/>
  <c r="C29" i="2"/>
  <c r="D29" i="2" s="1"/>
  <c r="E29" i="2" s="1"/>
  <c r="C28" i="1"/>
  <c r="D28" i="1" s="1"/>
  <c r="E28" i="1" s="1"/>
  <c r="C96" i="3" l="1"/>
  <c r="D96" i="3" s="1"/>
  <c r="E96" i="3" s="1"/>
  <c r="C23" i="3"/>
  <c r="D23" i="3" s="1"/>
  <c r="E23" i="3" s="1"/>
  <c r="C30" i="2"/>
  <c r="D30" i="2" s="1"/>
  <c r="E30" i="2" s="1"/>
  <c r="C29" i="1"/>
  <c r="D29" i="1" s="1"/>
  <c r="E29" i="1" s="1"/>
  <c r="C97" i="3" l="1"/>
  <c r="D97" i="3" s="1"/>
  <c r="E97" i="3" s="1"/>
  <c r="C24" i="3"/>
  <c r="D24" i="3" s="1"/>
  <c r="E24" i="3" s="1"/>
  <c r="C31" i="2"/>
  <c r="D31" i="2" s="1"/>
  <c r="E31" i="2" s="1"/>
  <c r="C30" i="1"/>
  <c r="D30" i="1" s="1"/>
  <c r="E30" i="1"/>
  <c r="C98" i="3" l="1"/>
  <c r="D98" i="3" s="1"/>
  <c r="E98" i="3" s="1"/>
  <c r="C25" i="3"/>
  <c r="D25" i="3" s="1"/>
  <c r="E25" i="3"/>
  <c r="C32" i="2"/>
  <c r="D32" i="2" s="1"/>
  <c r="E32" i="2" s="1"/>
  <c r="C31" i="1"/>
  <c r="D31" i="1" s="1"/>
  <c r="E31" i="1" s="1"/>
  <c r="C99" i="3" l="1"/>
  <c r="D99" i="3" s="1"/>
  <c r="E99" i="3" s="1"/>
  <c r="C26" i="3"/>
  <c r="D26" i="3" s="1"/>
  <c r="E26" i="3"/>
  <c r="C33" i="2"/>
  <c r="D33" i="2" s="1"/>
  <c r="E33" i="2" s="1"/>
  <c r="C32" i="1"/>
  <c r="D32" i="1" s="1"/>
  <c r="E32" i="1" s="1"/>
  <c r="C100" i="3" l="1"/>
  <c r="D100" i="3" s="1"/>
  <c r="E100" i="3" s="1"/>
  <c r="C27" i="3"/>
  <c r="D27" i="3" s="1"/>
  <c r="E27" i="3" s="1"/>
  <c r="C34" i="2"/>
  <c r="D34" i="2" s="1"/>
  <c r="E34" i="2" s="1"/>
  <c r="C33" i="1"/>
  <c r="D33" i="1" s="1"/>
  <c r="E33" i="1" s="1"/>
  <c r="C101" i="3" l="1"/>
  <c r="D101" i="3" s="1"/>
  <c r="E101" i="3" s="1"/>
  <c r="C28" i="3"/>
  <c r="D28" i="3" s="1"/>
  <c r="E28" i="3" s="1"/>
  <c r="C35" i="2"/>
  <c r="D35" i="2" s="1"/>
  <c r="E35" i="2" s="1"/>
  <c r="C34" i="1"/>
  <c r="D34" i="1" s="1"/>
  <c r="E34" i="1" s="1"/>
  <c r="C102" i="3" l="1"/>
  <c r="D102" i="3" s="1"/>
  <c r="E102" i="3" s="1"/>
  <c r="C29" i="3"/>
  <c r="D29" i="3" s="1"/>
  <c r="E29" i="3"/>
  <c r="C36" i="2"/>
  <c r="D36" i="2" s="1"/>
  <c r="E36" i="2" s="1"/>
  <c r="C35" i="1"/>
  <c r="D35" i="1" s="1"/>
  <c r="E35" i="1"/>
  <c r="C103" i="3" l="1"/>
  <c r="D103" i="3" s="1"/>
  <c r="E103" i="3"/>
  <c r="C30" i="3"/>
  <c r="D30" i="3" s="1"/>
  <c r="E30" i="3"/>
  <c r="C37" i="2"/>
  <c r="D37" i="2" s="1"/>
  <c r="E37" i="2" s="1"/>
  <c r="C36" i="1"/>
  <c r="D36" i="1" s="1"/>
  <c r="E36" i="1" s="1"/>
  <c r="C104" i="3" l="1"/>
  <c r="D104" i="3" s="1"/>
  <c r="E104" i="3" s="1"/>
  <c r="C31" i="3"/>
  <c r="D31" i="3" s="1"/>
  <c r="E31" i="3" s="1"/>
  <c r="C38" i="2"/>
  <c r="D38" i="2" s="1"/>
  <c r="E38" i="2" s="1"/>
  <c r="C37" i="1"/>
  <c r="D37" i="1" s="1"/>
  <c r="E37" i="1" s="1"/>
  <c r="C105" i="3" l="1"/>
  <c r="D105" i="3" s="1"/>
  <c r="E105" i="3" s="1"/>
  <c r="C32" i="3"/>
  <c r="D32" i="3" s="1"/>
  <c r="E32" i="3" s="1"/>
  <c r="C39" i="2"/>
  <c r="D39" i="2" s="1"/>
  <c r="E39" i="2" s="1"/>
  <c r="C38" i="1"/>
  <c r="D38" i="1" s="1"/>
  <c r="E38" i="1" s="1"/>
  <c r="C106" i="3" l="1"/>
  <c r="D106" i="3" s="1"/>
  <c r="E106" i="3" s="1"/>
  <c r="C33" i="3"/>
  <c r="D33" i="3" s="1"/>
  <c r="E33" i="3"/>
  <c r="C40" i="2"/>
  <c r="D40" i="2" s="1"/>
  <c r="E40" i="2" s="1"/>
  <c r="C39" i="1"/>
  <c r="D39" i="1" s="1"/>
  <c r="E39" i="1" s="1"/>
  <c r="C107" i="3" l="1"/>
  <c r="D107" i="3" s="1"/>
  <c r="E107" i="3"/>
  <c r="C34" i="3"/>
  <c r="D34" i="3" s="1"/>
  <c r="E34" i="3"/>
  <c r="C41" i="2"/>
  <c r="D41" i="2" s="1"/>
  <c r="E41" i="2" s="1"/>
  <c r="C40" i="1"/>
  <c r="D40" i="1" s="1"/>
  <c r="E40" i="1" s="1"/>
  <c r="C108" i="3" l="1"/>
  <c r="D108" i="3" s="1"/>
  <c r="E108" i="3" s="1"/>
  <c r="C35" i="3"/>
  <c r="D35" i="3" s="1"/>
  <c r="E35" i="3" s="1"/>
  <c r="C42" i="2"/>
  <c r="D42" i="2" s="1"/>
  <c r="E42" i="2" s="1"/>
  <c r="C41" i="1"/>
  <c r="D41" i="1" s="1"/>
  <c r="E41" i="1" s="1"/>
  <c r="C109" i="3" l="1"/>
  <c r="D109" i="3" s="1"/>
  <c r="E109" i="3" s="1"/>
  <c r="C36" i="3"/>
  <c r="D36" i="3" s="1"/>
  <c r="E36" i="3" s="1"/>
  <c r="C43" i="2"/>
  <c r="D43" i="2" s="1"/>
  <c r="E43" i="2" s="1"/>
  <c r="C42" i="1"/>
  <c r="D42" i="1" s="1"/>
  <c r="E42" i="1" s="1"/>
  <c r="C110" i="3" l="1"/>
  <c r="D110" i="3" s="1"/>
  <c r="E110" i="3" s="1"/>
  <c r="C37" i="3"/>
  <c r="D37" i="3" s="1"/>
  <c r="E37" i="3"/>
  <c r="C44" i="2"/>
  <c r="D44" i="2" s="1"/>
  <c r="E44" i="2" s="1"/>
  <c r="C43" i="1"/>
  <c r="D43" i="1" s="1"/>
  <c r="E43" i="1" s="1"/>
  <c r="C111" i="3" l="1"/>
  <c r="D111" i="3" s="1"/>
  <c r="E111" i="3"/>
  <c r="C38" i="3"/>
  <c r="D38" i="3" s="1"/>
  <c r="E38" i="3"/>
  <c r="C45" i="2"/>
  <c r="D45" i="2" s="1"/>
  <c r="E45" i="2" s="1"/>
  <c r="C44" i="1"/>
  <c r="D44" i="1" s="1"/>
  <c r="E44" i="1" s="1"/>
  <c r="C112" i="3" l="1"/>
  <c r="D112" i="3" s="1"/>
  <c r="E112" i="3" s="1"/>
  <c r="C39" i="3"/>
  <c r="D39" i="3" s="1"/>
  <c r="E39" i="3" s="1"/>
  <c r="C46" i="2"/>
  <c r="D46" i="2" s="1"/>
  <c r="E46" i="2" s="1"/>
  <c r="C45" i="1"/>
  <c r="D45" i="1" s="1"/>
  <c r="E45" i="1" s="1"/>
  <c r="C113" i="3" l="1"/>
  <c r="D113" i="3" s="1"/>
  <c r="E113" i="3" s="1"/>
  <c r="C40" i="3"/>
  <c r="D40" i="3" s="1"/>
  <c r="E40" i="3" s="1"/>
  <c r="C47" i="2"/>
  <c r="D47" i="2" s="1"/>
  <c r="E47" i="2" s="1"/>
  <c r="C46" i="1"/>
  <c r="D46" i="1" s="1"/>
  <c r="E46" i="1" s="1"/>
  <c r="C114" i="3" l="1"/>
  <c r="D114" i="3" s="1"/>
  <c r="E114" i="3" s="1"/>
  <c r="C41" i="3"/>
  <c r="D41" i="3" s="1"/>
  <c r="E41" i="3"/>
  <c r="E48" i="2"/>
  <c r="C48" i="2"/>
  <c r="D48" i="2" s="1"/>
  <c r="C47" i="1"/>
  <c r="D47" i="1" s="1"/>
  <c r="E47" i="1" s="1"/>
  <c r="C115" i="3" l="1"/>
  <c r="D115" i="3" s="1"/>
  <c r="E115" i="3" s="1"/>
  <c r="C42" i="3"/>
  <c r="D42" i="3" s="1"/>
  <c r="E42" i="3"/>
  <c r="E49" i="2"/>
  <c r="C49" i="2"/>
  <c r="D49" i="2" s="1"/>
  <c r="C48" i="1"/>
  <c r="D48" i="1" s="1"/>
  <c r="E48" i="1" s="1"/>
  <c r="C116" i="3" l="1"/>
  <c r="D116" i="3" s="1"/>
  <c r="E116" i="3" s="1"/>
  <c r="C43" i="3"/>
  <c r="D43" i="3" s="1"/>
  <c r="E43" i="3" s="1"/>
  <c r="E50" i="2"/>
  <c r="C50" i="2"/>
  <c r="D50" i="2" s="1"/>
  <c r="C49" i="1"/>
  <c r="D49" i="1" s="1"/>
  <c r="E49" i="1" s="1"/>
  <c r="C117" i="3" l="1"/>
  <c r="D117" i="3" s="1"/>
  <c r="E117" i="3" s="1"/>
  <c r="C44" i="3"/>
  <c r="D44" i="3" s="1"/>
  <c r="E44" i="3" s="1"/>
  <c r="E51" i="2"/>
  <c r="C51" i="2"/>
  <c r="D51" i="2" s="1"/>
  <c r="C50" i="1"/>
  <c r="D50" i="1" s="1"/>
  <c r="E50" i="1" s="1"/>
  <c r="C118" i="3" l="1"/>
  <c r="D118" i="3" s="1"/>
  <c r="E118" i="3" s="1"/>
  <c r="C45" i="3"/>
  <c r="D45" i="3" s="1"/>
  <c r="E45" i="3"/>
  <c r="E52" i="2"/>
  <c r="C52" i="2"/>
  <c r="D52" i="2" s="1"/>
  <c r="C51" i="1"/>
  <c r="D51" i="1" s="1"/>
  <c r="E51" i="1" s="1"/>
  <c r="C119" i="3" l="1"/>
  <c r="D119" i="3" s="1"/>
  <c r="E119" i="3"/>
  <c r="C46" i="3"/>
  <c r="D46" i="3" s="1"/>
  <c r="E46" i="3"/>
  <c r="E53" i="2"/>
  <c r="C53" i="2"/>
  <c r="D53" i="2" s="1"/>
  <c r="C52" i="1"/>
  <c r="D52" i="1" s="1"/>
  <c r="E52" i="1" s="1"/>
  <c r="C120" i="3" l="1"/>
  <c r="D120" i="3" s="1"/>
  <c r="E120" i="3" s="1"/>
  <c r="C47" i="3"/>
  <c r="D47" i="3" s="1"/>
  <c r="E47" i="3" s="1"/>
  <c r="E54" i="2"/>
  <c r="C54" i="2"/>
  <c r="D54" i="2" s="1"/>
  <c r="C53" i="1"/>
  <c r="D53" i="1" s="1"/>
  <c r="E53" i="1" s="1"/>
  <c r="C121" i="3" l="1"/>
  <c r="D121" i="3" s="1"/>
  <c r="E121" i="3" s="1"/>
  <c r="C48" i="3"/>
  <c r="D48" i="3" s="1"/>
  <c r="E48" i="3" s="1"/>
  <c r="E55" i="2"/>
  <c r="C55" i="2"/>
  <c r="D55" i="2" s="1"/>
  <c r="C54" i="1"/>
  <c r="D54" i="1" s="1"/>
  <c r="E54" i="1" s="1"/>
  <c r="C122" i="3" l="1"/>
  <c r="D122" i="3" s="1"/>
  <c r="E122" i="3" s="1"/>
  <c r="C49" i="3"/>
  <c r="D49" i="3" s="1"/>
  <c r="E49" i="3"/>
  <c r="E56" i="2"/>
  <c r="C56" i="2"/>
  <c r="D56" i="2" s="1"/>
  <c r="C55" i="1"/>
  <c r="D55" i="1" s="1"/>
  <c r="E55" i="1" s="1"/>
  <c r="C123" i="3" l="1"/>
  <c r="D123" i="3" s="1"/>
  <c r="E123" i="3"/>
  <c r="C50" i="3"/>
  <c r="D50" i="3" s="1"/>
  <c r="E50" i="3"/>
  <c r="E57" i="2"/>
  <c r="C57" i="2"/>
  <c r="D57" i="2" s="1"/>
  <c r="C56" i="1"/>
  <c r="D56" i="1" s="1"/>
  <c r="E56" i="1" s="1"/>
  <c r="C124" i="3" l="1"/>
  <c r="D124" i="3" s="1"/>
  <c r="E124" i="3" s="1"/>
  <c r="C51" i="3"/>
  <c r="D51" i="3" s="1"/>
  <c r="E51" i="3" s="1"/>
  <c r="E58" i="2"/>
  <c r="C58" i="2"/>
  <c r="D58" i="2" s="1"/>
  <c r="C57" i="1"/>
  <c r="D57" i="1" s="1"/>
  <c r="E57" i="1" s="1"/>
  <c r="C125" i="3" l="1"/>
  <c r="D125" i="3" s="1"/>
  <c r="E125" i="3" s="1"/>
  <c r="C52" i="3"/>
  <c r="D52" i="3" s="1"/>
  <c r="E52" i="3" s="1"/>
  <c r="E59" i="2"/>
  <c r="C59" i="2"/>
  <c r="D59" i="2" s="1"/>
  <c r="C58" i="1"/>
  <c r="D58" i="1" s="1"/>
  <c r="E58" i="1" s="1"/>
  <c r="C126" i="3" l="1"/>
  <c r="D126" i="3" s="1"/>
  <c r="E126" i="3" s="1"/>
  <c r="C53" i="3"/>
  <c r="D53" i="3" s="1"/>
  <c r="E53" i="3"/>
  <c r="E60" i="2"/>
  <c r="C60" i="2"/>
  <c r="D60" i="2" s="1"/>
  <c r="C59" i="1"/>
  <c r="D59" i="1" s="1"/>
  <c r="E59" i="1" s="1"/>
  <c r="C127" i="3" l="1"/>
  <c r="D127" i="3" s="1"/>
  <c r="E127" i="3"/>
  <c r="C54" i="3"/>
  <c r="D54" i="3" s="1"/>
  <c r="E54" i="3"/>
  <c r="E61" i="2"/>
  <c r="C61" i="2"/>
  <c r="D61" i="2" s="1"/>
  <c r="C60" i="1"/>
  <c r="D60" i="1" s="1"/>
  <c r="E60" i="1" s="1"/>
  <c r="C128" i="3" l="1"/>
  <c r="D128" i="3" s="1"/>
  <c r="E128" i="3" s="1"/>
  <c r="C55" i="3"/>
  <c r="D55" i="3" s="1"/>
  <c r="E55" i="3" s="1"/>
  <c r="E62" i="2"/>
  <c r="C62" i="2"/>
  <c r="D62" i="2" s="1"/>
  <c r="C61" i="1"/>
  <c r="D61" i="1" s="1"/>
  <c r="E61" i="1" s="1"/>
  <c r="C129" i="3" l="1"/>
  <c r="D129" i="3" s="1"/>
  <c r="E129" i="3" s="1"/>
  <c r="C56" i="3"/>
  <c r="D56" i="3" s="1"/>
  <c r="E56" i="3" s="1"/>
  <c r="E63" i="2"/>
  <c r="C63" i="2"/>
  <c r="D63" i="2" s="1"/>
  <c r="C62" i="1"/>
  <c r="D62" i="1" s="1"/>
  <c r="E62" i="1" s="1"/>
  <c r="C130" i="3" l="1"/>
  <c r="D130" i="3" s="1"/>
  <c r="E130" i="3" s="1"/>
  <c r="C57" i="3"/>
  <c r="D57" i="3" s="1"/>
  <c r="E57" i="3"/>
  <c r="E64" i="2"/>
  <c r="C64" i="2"/>
  <c r="D64" i="2" s="1"/>
  <c r="C63" i="1"/>
  <c r="D63" i="1" s="1"/>
  <c r="E63" i="1" s="1"/>
  <c r="C131" i="3" l="1"/>
  <c r="D131" i="3" s="1"/>
  <c r="E131" i="3" s="1"/>
  <c r="C58" i="3"/>
  <c r="D58" i="3" s="1"/>
  <c r="E58" i="3"/>
  <c r="E65" i="2"/>
  <c r="C65" i="2"/>
  <c r="D65" i="2" s="1"/>
  <c r="C64" i="1"/>
  <c r="D64" i="1" s="1"/>
  <c r="E64" i="1" s="1"/>
  <c r="C132" i="3" l="1"/>
  <c r="D132" i="3" s="1"/>
  <c r="E132" i="3" s="1"/>
  <c r="C59" i="3"/>
  <c r="D59" i="3" s="1"/>
  <c r="E59" i="3" s="1"/>
  <c r="E66" i="2"/>
  <c r="C66" i="2"/>
  <c r="D66" i="2" s="1"/>
  <c r="C65" i="1"/>
  <c r="D65" i="1" s="1"/>
  <c r="E65" i="1" s="1"/>
  <c r="C133" i="3" l="1"/>
  <c r="D133" i="3" s="1"/>
  <c r="E133" i="3" s="1"/>
  <c r="C60" i="3"/>
  <c r="D60" i="3" s="1"/>
  <c r="E60" i="3" s="1"/>
  <c r="E67" i="2"/>
  <c r="C67" i="2"/>
  <c r="D67" i="2" s="1"/>
  <c r="C66" i="1"/>
  <c r="D66" i="1" s="1"/>
  <c r="E66" i="1" s="1"/>
  <c r="C134" i="3" l="1"/>
  <c r="D134" i="3" s="1"/>
  <c r="E134" i="3" s="1"/>
  <c r="C61" i="3"/>
  <c r="D61" i="3" s="1"/>
  <c r="E61" i="3"/>
  <c r="E68" i="2"/>
  <c r="C68" i="2"/>
  <c r="D68" i="2" s="1"/>
  <c r="C67" i="1"/>
  <c r="D67" i="1" s="1"/>
  <c r="E67" i="1" s="1"/>
  <c r="C135" i="3" l="1"/>
  <c r="D135" i="3" s="1"/>
  <c r="E135" i="3"/>
  <c r="C62" i="3"/>
  <c r="D62" i="3" s="1"/>
  <c r="E62" i="3"/>
  <c r="E69" i="2"/>
  <c r="C69" i="2"/>
  <c r="D69" i="2" s="1"/>
  <c r="C68" i="1"/>
  <c r="D68" i="1" s="1"/>
  <c r="E68" i="1" s="1"/>
  <c r="C136" i="3" l="1"/>
  <c r="D136" i="3" s="1"/>
  <c r="E136" i="3" s="1"/>
  <c r="C63" i="3"/>
  <c r="D63" i="3" s="1"/>
  <c r="E63" i="3" s="1"/>
  <c r="E70" i="2"/>
  <c r="C70" i="2"/>
  <c r="D70" i="2" s="1"/>
  <c r="C69" i="1"/>
  <c r="D69" i="1" s="1"/>
  <c r="E69" i="1" s="1"/>
  <c r="C137" i="3" l="1"/>
  <c r="D137" i="3" s="1"/>
  <c r="E137" i="3" s="1"/>
  <c r="E71" i="2"/>
  <c r="C71" i="2"/>
  <c r="D71" i="2" s="1"/>
  <c r="C70" i="1"/>
  <c r="D70" i="1" s="1"/>
  <c r="E70" i="1" s="1"/>
  <c r="C138" i="3" l="1"/>
  <c r="D138" i="3" s="1"/>
  <c r="E138" i="3" s="1"/>
  <c r="E72" i="2"/>
  <c r="C72" i="2"/>
  <c r="D72" i="2" s="1"/>
  <c r="C71" i="1"/>
  <c r="D71" i="1" s="1"/>
  <c r="E71" i="1" s="1"/>
  <c r="C139" i="3" l="1"/>
  <c r="D139" i="3" s="1"/>
  <c r="E139" i="3"/>
  <c r="E73" i="2"/>
  <c r="C73" i="2"/>
  <c r="D73" i="2" s="1"/>
  <c r="C72" i="1"/>
  <c r="D72" i="1" s="1"/>
  <c r="E72" i="1" s="1"/>
  <c r="C140" i="3" l="1"/>
  <c r="D140" i="3" s="1"/>
  <c r="E140" i="3" s="1"/>
  <c r="E74" i="2"/>
  <c r="C74" i="2"/>
  <c r="D74" i="2" s="1"/>
  <c r="C73" i="1"/>
  <c r="D73" i="1" s="1"/>
  <c r="E73" i="1" s="1"/>
  <c r="C141" i="3" l="1"/>
  <c r="D141" i="3" s="1"/>
  <c r="E141" i="3" s="1"/>
  <c r="E75" i="2"/>
  <c r="C75" i="2"/>
  <c r="D75" i="2" s="1"/>
  <c r="C74" i="1"/>
  <c r="D74" i="1" s="1"/>
  <c r="E74" i="1" s="1"/>
  <c r="C142" i="3" l="1"/>
  <c r="D142" i="3" s="1"/>
  <c r="E142" i="3" s="1"/>
  <c r="E76" i="2"/>
  <c r="C76" i="2"/>
  <c r="D76" i="2" s="1"/>
  <c r="C75" i="1"/>
  <c r="D75" i="1" s="1"/>
  <c r="E75" i="1" s="1"/>
  <c r="C143" i="3" l="1"/>
  <c r="D143" i="3" s="1"/>
  <c r="E143" i="3" s="1"/>
  <c r="E77" i="2"/>
  <c r="C77" i="2"/>
  <c r="D77" i="2" s="1"/>
  <c r="C76" i="1"/>
  <c r="D76" i="1" s="1"/>
  <c r="E76" i="1" s="1"/>
  <c r="C144" i="3" l="1"/>
  <c r="D144" i="3" s="1"/>
  <c r="E144" i="3" s="1"/>
  <c r="E78" i="2"/>
  <c r="C78" i="2"/>
  <c r="D78" i="2" s="1"/>
  <c r="C77" i="1"/>
  <c r="D77" i="1" s="1"/>
  <c r="E77" i="1" s="1"/>
  <c r="C145" i="3" l="1"/>
  <c r="D145" i="3" s="1"/>
  <c r="E145" i="3" s="1"/>
  <c r="E79" i="2"/>
  <c r="C79" i="2"/>
  <c r="D79" i="2" s="1"/>
  <c r="C78" i="1"/>
  <c r="D78" i="1" s="1"/>
  <c r="E78" i="1" s="1"/>
  <c r="C146" i="3" l="1"/>
  <c r="D146" i="3" s="1"/>
  <c r="E146" i="3" s="1"/>
  <c r="E80" i="2"/>
  <c r="C80" i="2"/>
  <c r="D80" i="2" s="1"/>
  <c r="C79" i="1"/>
  <c r="D79" i="1" s="1"/>
  <c r="E79" i="1" s="1"/>
  <c r="C147" i="3" l="1"/>
  <c r="D147" i="3" s="1"/>
  <c r="E147" i="3" s="1"/>
  <c r="E81" i="2"/>
  <c r="C81" i="2"/>
  <c r="D81" i="2" s="1"/>
  <c r="C80" i="1"/>
  <c r="D80" i="1" s="1"/>
  <c r="E80" i="1" s="1"/>
  <c r="C148" i="3" l="1"/>
  <c r="D148" i="3" s="1"/>
  <c r="E148" i="3" s="1"/>
  <c r="E82" i="2"/>
  <c r="C82" i="2"/>
  <c r="D82" i="2" s="1"/>
  <c r="C81" i="1"/>
  <c r="D81" i="1" s="1"/>
  <c r="E81" i="1" s="1"/>
  <c r="C149" i="3" l="1"/>
  <c r="D149" i="3" s="1"/>
  <c r="E149" i="3" s="1"/>
  <c r="E83" i="2"/>
  <c r="C83" i="2"/>
  <c r="D83" i="2" s="1"/>
  <c r="C82" i="1"/>
  <c r="D82" i="1" s="1"/>
  <c r="E82" i="1" s="1"/>
  <c r="C150" i="3" l="1"/>
  <c r="D150" i="3" s="1"/>
  <c r="E150" i="3" s="1"/>
  <c r="E84" i="2"/>
  <c r="C84" i="2"/>
  <c r="D84" i="2" s="1"/>
  <c r="C83" i="1"/>
  <c r="D83" i="1" s="1"/>
  <c r="E83" i="1" s="1"/>
  <c r="C151" i="3" l="1"/>
  <c r="D151" i="3" s="1"/>
  <c r="E151" i="3" s="1"/>
  <c r="E85" i="2"/>
  <c r="C85" i="2"/>
  <c r="D85" i="2" s="1"/>
  <c r="C84" i="1"/>
  <c r="D84" i="1" s="1"/>
  <c r="E84" i="1" s="1"/>
  <c r="C152" i="3" l="1"/>
  <c r="D152" i="3" s="1"/>
  <c r="E152" i="3" s="1"/>
  <c r="E86" i="2"/>
  <c r="C86" i="2"/>
  <c r="D86" i="2" s="1"/>
  <c r="C85" i="1"/>
  <c r="D85" i="1" s="1"/>
  <c r="E85" i="1" s="1"/>
  <c r="C153" i="3" l="1"/>
  <c r="D153" i="3" s="1"/>
  <c r="E153" i="3" s="1"/>
  <c r="E87" i="2"/>
  <c r="C87" i="2"/>
  <c r="D87" i="2" s="1"/>
  <c r="C86" i="1"/>
  <c r="D86" i="1" s="1"/>
  <c r="E86" i="1" s="1"/>
  <c r="C154" i="3" l="1"/>
  <c r="D154" i="3" s="1"/>
  <c r="E154" i="3" s="1"/>
  <c r="E88" i="2"/>
  <c r="C88" i="2"/>
  <c r="D88" i="2" s="1"/>
  <c r="C87" i="1"/>
  <c r="D87" i="1" s="1"/>
  <c r="E87" i="1" s="1"/>
  <c r="C155" i="3" l="1"/>
  <c r="D155" i="3" s="1"/>
  <c r="E155" i="3"/>
  <c r="E89" i="2"/>
  <c r="C89" i="2"/>
  <c r="D89" i="2" s="1"/>
  <c r="C88" i="1"/>
  <c r="D88" i="1" s="1"/>
  <c r="E88" i="1" s="1"/>
  <c r="C156" i="3" l="1"/>
  <c r="D156" i="3" s="1"/>
  <c r="E156" i="3" s="1"/>
  <c r="E90" i="2"/>
  <c r="C90" i="2"/>
  <c r="D90" i="2" s="1"/>
  <c r="C89" i="1"/>
  <c r="D89" i="1" s="1"/>
  <c r="E89" i="1"/>
  <c r="C157" i="3" l="1"/>
  <c r="D157" i="3" s="1"/>
  <c r="E157" i="3" s="1"/>
  <c r="E91" i="2"/>
  <c r="C91" i="2"/>
  <c r="D91" i="2" s="1"/>
  <c r="C90" i="1"/>
  <c r="D90" i="1" s="1"/>
  <c r="E90" i="1" s="1"/>
  <c r="C158" i="3" l="1"/>
  <c r="D158" i="3" s="1"/>
  <c r="E158" i="3" s="1"/>
  <c r="E92" i="2"/>
  <c r="C92" i="2"/>
  <c r="D92" i="2" s="1"/>
  <c r="C91" i="1"/>
  <c r="D91" i="1" s="1"/>
  <c r="E91" i="1" s="1"/>
  <c r="C159" i="3" l="1"/>
  <c r="D159" i="3" s="1"/>
  <c r="E159" i="3"/>
  <c r="E93" i="2"/>
  <c r="C93" i="2"/>
  <c r="D93" i="2" s="1"/>
  <c r="C92" i="1"/>
  <c r="D92" i="1" s="1"/>
  <c r="E92" i="1" s="1"/>
  <c r="C160" i="3" l="1"/>
  <c r="D160" i="3" s="1"/>
  <c r="E160" i="3" s="1"/>
  <c r="E94" i="2"/>
  <c r="C94" i="2"/>
  <c r="D94" i="2" s="1"/>
  <c r="C93" i="1"/>
  <c r="D93" i="1" s="1"/>
  <c r="E93" i="1" s="1"/>
  <c r="C161" i="3" l="1"/>
  <c r="D161" i="3" s="1"/>
  <c r="E161" i="3" s="1"/>
  <c r="E95" i="2"/>
  <c r="C95" i="2"/>
  <c r="D95" i="2" s="1"/>
  <c r="C94" i="1"/>
  <c r="D94" i="1" s="1"/>
  <c r="E94" i="1" s="1"/>
  <c r="C162" i="3" l="1"/>
  <c r="D162" i="3" s="1"/>
  <c r="E162" i="3" s="1"/>
  <c r="E96" i="2"/>
  <c r="C96" i="2"/>
  <c r="D96" i="2" s="1"/>
  <c r="C95" i="1"/>
  <c r="D95" i="1" s="1"/>
  <c r="E95" i="1" s="1"/>
  <c r="C163" i="3" l="1"/>
  <c r="D163" i="3" s="1"/>
  <c r="E163" i="3" s="1"/>
  <c r="E97" i="2"/>
  <c r="C97" i="2"/>
  <c r="D97" i="2" s="1"/>
  <c r="C96" i="1"/>
  <c r="D96" i="1" s="1"/>
  <c r="E96" i="1" s="1"/>
  <c r="C164" i="3" l="1"/>
  <c r="D164" i="3" s="1"/>
  <c r="E164" i="3" s="1"/>
  <c r="E98" i="2"/>
  <c r="C98" i="2"/>
  <c r="D98" i="2" s="1"/>
  <c r="C97" i="1"/>
  <c r="D97" i="1" s="1"/>
  <c r="E97" i="1" s="1"/>
  <c r="C165" i="3" l="1"/>
  <c r="D165" i="3" s="1"/>
  <c r="E165" i="3" s="1"/>
  <c r="E99" i="2"/>
  <c r="C99" i="2"/>
  <c r="D99" i="2" s="1"/>
  <c r="C98" i="1"/>
  <c r="D98" i="1" s="1"/>
  <c r="E98" i="1"/>
  <c r="C166" i="3" l="1"/>
  <c r="D166" i="3" s="1"/>
  <c r="E166" i="3" s="1"/>
  <c r="E100" i="2"/>
  <c r="C100" i="2"/>
  <c r="D100" i="2" s="1"/>
  <c r="C99" i="1"/>
  <c r="D99" i="1" s="1"/>
  <c r="E99" i="1"/>
  <c r="C167" i="3" l="1"/>
  <c r="D167" i="3" s="1"/>
  <c r="E167" i="3" s="1"/>
  <c r="E101" i="2"/>
  <c r="C101" i="2"/>
  <c r="D101" i="2" s="1"/>
  <c r="C100" i="1"/>
  <c r="D100" i="1" s="1"/>
  <c r="E100" i="1" s="1"/>
  <c r="C168" i="3" l="1"/>
  <c r="D168" i="3" s="1"/>
  <c r="E168" i="3" s="1"/>
  <c r="E102" i="2"/>
  <c r="C102" i="2"/>
  <c r="D102" i="2" s="1"/>
  <c r="C101" i="1"/>
  <c r="D101" i="1" s="1"/>
  <c r="E101" i="1"/>
  <c r="C169" i="3" l="1"/>
  <c r="D169" i="3" s="1"/>
  <c r="E169" i="3" s="1"/>
  <c r="E103" i="2"/>
  <c r="C103" i="2"/>
  <c r="D103" i="2" s="1"/>
  <c r="C102" i="1"/>
  <c r="D102" i="1" s="1"/>
  <c r="E102" i="1"/>
  <c r="C170" i="3" l="1"/>
  <c r="D170" i="3" s="1"/>
  <c r="E170" i="3" s="1"/>
  <c r="E104" i="2"/>
  <c r="C104" i="2"/>
  <c r="D104" i="2" s="1"/>
  <c r="C103" i="1"/>
  <c r="D103" i="1" s="1"/>
  <c r="E103" i="1"/>
  <c r="C171" i="3" l="1"/>
  <c r="D171" i="3" s="1"/>
  <c r="E171" i="3"/>
  <c r="E105" i="2"/>
  <c r="C105" i="2"/>
  <c r="D105" i="2" s="1"/>
  <c r="C104" i="1"/>
  <c r="D104" i="1" s="1"/>
  <c r="E104" i="1" s="1"/>
  <c r="C172" i="3" l="1"/>
  <c r="D172" i="3" s="1"/>
  <c r="E172" i="3" s="1"/>
  <c r="E106" i="2"/>
  <c r="C106" i="2"/>
  <c r="D106" i="2" s="1"/>
  <c r="C105" i="1"/>
  <c r="D105" i="1" s="1"/>
  <c r="E105" i="1"/>
  <c r="C173" i="3" l="1"/>
  <c r="D173" i="3" s="1"/>
  <c r="E173" i="3" s="1"/>
  <c r="E107" i="2"/>
  <c r="C107" i="2"/>
  <c r="D107" i="2" s="1"/>
  <c r="C106" i="1"/>
  <c r="D106" i="1" s="1"/>
  <c r="E106" i="1"/>
  <c r="C174" i="3" l="1"/>
  <c r="D174" i="3" s="1"/>
  <c r="E174" i="3" s="1"/>
  <c r="E108" i="2"/>
  <c r="C108" i="2"/>
  <c r="D108" i="2" s="1"/>
  <c r="C107" i="1"/>
  <c r="D107" i="1" s="1"/>
  <c r="E107" i="1" s="1"/>
  <c r="C175" i="3" l="1"/>
  <c r="D175" i="3" s="1"/>
  <c r="E175" i="3" s="1"/>
  <c r="E109" i="2"/>
  <c r="C109" i="2"/>
  <c r="D109" i="2" s="1"/>
  <c r="C108" i="1"/>
  <c r="D108" i="1" s="1"/>
  <c r="E108" i="1" s="1"/>
  <c r="C176" i="3" l="1"/>
  <c r="D176" i="3" s="1"/>
  <c r="E176" i="3" s="1"/>
  <c r="E110" i="2"/>
  <c r="C110" i="2"/>
  <c r="D110" i="2" s="1"/>
  <c r="C109" i="1"/>
  <c r="D109" i="1" s="1"/>
  <c r="E109" i="1" s="1"/>
  <c r="C177" i="3" l="1"/>
  <c r="D177" i="3" s="1"/>
  <c r="E177" i="3" s="1"/>
  <c r="E111" i="2"/>
  <c r="C111" i="2"/>
  <c r="D111" i="2" s="1"/>
  <c r="C110" i="1"/>
  <c r="D110" i="1" s="1"/>
  <c r="E110" i="1"/>
  <c r="C178" i="3" l="1"/>
  <c r="D178" i="3" s="1"/>
  <c r="E178" i="3" s="1"/>
  <c r="E112" i="2"/>
  <c r="C112" i="2"/>
  <c r="D112" i="2" s="1"/>
  <c r="C111" i="1"/>
  <c r="D111" i="1" s="1"/>
  <c r="E111" i="1" s="1"/>
  <c r="C179" i="3" l="1"/>
  <c r="D179" i="3" s="1"/>
  <c r="E179" i="3" s="1"/>
  <c r="E113" i="2"/>
  <c r="C113" i="2"/>
  <c r="D113" i="2" s="1"/>
  <c r="C112" i="1"/>
  <c r="D112" i="1" s="1"/>
  <c r="E112" i="1" s="1"/>
  <c r="C180" i="3" l="1"/>
  <c r="D180" i="3" s="1"/>
  <c r="E180" i="3" s="1"/>
  <c r="E114" i="2"/>
  <c r="C114" i="2"/>
  <c r="D114" i="2" s="1"/>
  <c r="C113" i="1"/>
  <c r="D113" i="1" s="1"/>
  <c r="E113" i="1" s="1"/>
  <c r="C181" i="3" l="1"/>
  <c r="D181" i="3" s="1"/>
  <c r="E181" i="3" s="1"/>
  <c r="E115" i="2"/>
  <c r="C115" i="2"/>
  <c r="D115" i="2" s="1"/>
  <c r="C114" i="1"/>
  <c r="D114" i="1" s="1"/>
  <c r="E114" i="1"/>
  <c r="C182" i="3" l="1"/>
  <c r="D182" i="3" s="1"/>
  <c r="E182" i="3" s="1"/>
  <c r="E116" i="2"/>
  <c r="C116" i="2"/>
  <c r="D116" i="2" s="1"/>
  <c r="C115" i="1"/>
  <c r="D115" i="1" s="1"/>
  <c r="E115" i="1"/>
  <c r="C183" i="3" l="1"/>
  <c r="D183" i="3" s="1"/>
  <c r="E183" i="3"/>
  <c r="E117" i="2"/>
  <c r="C117" i="2"/>
  <c r="D117" i="2" s="1"/>
  <c r="C116" i="1"/>
  <c r="D116" i="1" s="1"/>
  <c r="E116" i="1" s="1"/>
  <c r="C184" i="3" l="1"/>
  <c r="D184" i="3" s="1"/>
  <c r="E184" i="3" s="1"/>
  <c r="C118" i="2"/>
  <c r="D118" i="2" s="1"/>
  <c r="E118" i="2" s="1"/>
  <c r="C117" i="1"/>
  <c r="D117" i="1" s="1"/>
  <c r="E117" i="1"/>
  <c r="C185" i="3" l="1"/>
  <c r="D185" i="3" s="1"/>
  <c r="E185" i="3" s="1"/>
  <c r="C119" i="2"/>
  <c r="D119" i="2" s="1"/>
  <c r="E119" i="2" s="1"/>
  <c r="C118" i="1"/>
  <c r="D118" i="1" s="1"/>
  <c r="E118" i="1"/>
  <c r="C186" i="3" l="1"/>
  <c r="D186" i="3" s="1"/>
  <c r="E186" i="3" s="1"/>
  <c r="C120" i="2"/>
  <c r="D120" i="2" s="1"/>
  <c r="E120" i="2" s="1"/>
  <c r="C119" i="1"/>
  <c r="D119" i="1" s="1"/>
  <c r="E119" i="1"/>
  <c r="C187" i="3" l="1"/>
  <c r="D187" i="3" s="1"/>
  <c r="E187" i="3"/>
  <c r="C121" i="2"/>
  <c r="D121" i="2" s="1"/>
  <c r="E121" i="2" s="1"/>
  <c r="C120" i="1"/>
  <c r="D120" i="1" s="1"/>
  <c r="E120" i="1" s="1"/>
  <c r="C188" i="3" l="1"/>
  <c r="D188" i="3" s="1"/>
  <c r="E188" i="3" s="1"/>
  <c r="C122" i="2"/>
  <c r="D122" i="2" s="1"/>
  <c r="E122" i="2" s="1"/>
  <c r="C121" i="1"/>
  <c r="D121" i="1" s="1"/>
  <c r="E121" i="1" s="1"/>
  <c r="C189" i="3" l="1"/>
  <c r="D189" i="3" s="1"/>
  <c r="E189" i="3" s="1"/>
  <c r="E123" i="2"/>
  <c r="C123" i="2"/>
  <c r="D123" i="2" s="1"/>
  <c r="C122" i="1"/>
  <c r="D122" i="1" s="1"/>
  <c r="E122" i="1" s="1"/>
  <c r="C190" i="3" l="1"/>
  <c r="D190" i="3" s="1"/>
  <c r="E190" i="3" s="1"/>
  <c r="E124" i="2"/>
  <c r="C124" i="2"/>
  <c r="D124" i="2" s="1"/>
  <c r="C123" i="1"/>
  <c r="D123" i="1" s="1"/>
  <c r="E123" i="1"/>
  <c r="C191" i="3" l="1"/>
  <c r="D191" i="3" s="1"/>
  <c r="E191" i="3"/>
  <c r="E125" i="2"/>
  <c r="C125" i="2"/>
  <c r="D125" i="2" s="1"/>
  <c r="C124" i="1"/>
  <c r="D124" i="1" s="1"/>
  <c r="E124" i="1"/>
  <c r="C192" i="3" l="1"/>
  <c r="D192" i="3" s="1"/>
  <c r="E192" i="3" s="1"/>
  <c r="E126" i="2"/>
  <c r="C126" i="2"/>
  <c r="D126" i="2" s="1"/>
  <c r="C125" i="1"/>
  <c r="D125" i="1" s="1"/>
  <c r="E125" i="1" s="1"/>
  <c r="C193" i="3" l="1"/>
  <c r="D193" i="3" s="1"/>
  <c r="E193" i="3" s="1"/>
  <c r="E127" i="2"/>
  <c r="C127" i="2"/>
  <c r="D127" i="2" s="1"/>
  <c r="C126" i="1"/>
  <c r="D126" i="1" s="1"/>
  <c r="E126" i="1" s="1"/>
  <c r="C194" i="3" l="1"/>
  <c r="D194" i="3" s="1"/>
  <c r="E194" i="3" s="1"/>
  <c r="E128" i="2"/>
  <c r="C128" i="2"/>
  <c r="D128" i="2" s="1"/>
  <c r="C127" i="1"/>
  <c r="D127" i="1" s="1"/>
  <c r="E127" i="1" s="1"/>
  <c r="C195" i="3" l="1"/>
  <c r="D195" i="3" s="1"/>
  <c r="E195" i="3" s="1"/>
  <c r="E129" i="2"/>
  <c r="C129" i="2"/>
  <c r="D129" i="2" s="1"/>
  <c r="C128" i="1"/>
  <c r="D128" i="1" s="1"/>
  <c r="E128" i="1"/>
  <c r="C196" i="3" l="1"/>
  <c r="D196" i="3" s="1"/>
  <c r="E196" i="3" s="1"/>
  <c r="E130" i="2"/>
  <c r="C130" i="2"/>
  <c r="D130" i="2" s="1"/>
  <c r="C129" i="1"/>
  <c r="D129" i="1" s="1"/>
  <c r="E129" i="1" s="1"/>
  <c r="C197" i="3" l="1"/>
  <c r="D197" i="3" s="1"/>
  <c r="E197" i="3" s="1"/>
  <c r="E131" i="2"/>
  <c r="C131" i="2"/>
  <c r="D131" i="2" s="1"/>
  <c r="C130" i="1"/>
  <c r="D130" i="1" s="1"/>
  <c r="E130" i="1" s="1"/>
  <c r="C198" i="3" l="1"/>
  <c r="D198" i="3" s="1"/>
  <c r="E198" i="3" s="1"/>
  <c r="E132" i="2"/>
  <c r="C132" i="2"/>
  <c r="D132" i="2" s="1"/>
  <c r="C131" i="1"/>
  <c r="D131" i="1" s="1"/>
  <c r="E131" i="1" s="1"/>
  <c r="C199" i="3" l="1"/>
  <c r="D199" i="3" s="1"/>
  <c r="E199" i="3" s="1"/>
  <c r="C133" i="2"/>
  <c r="D133" i="2" s="1"/>
  <c r="E133" i="2" s="1"/>
  <c r="C132" i="1"/>
  <c r="D132" i="1" s="1"/>
  <c r="E132" i="1"/>
  <c r="C200" i="3" l="1"/>
  <c r="D200" i="3" s="1"/>
  <c r="E200" i="3" s="1"/>
  <c r="E134" i="2"/>
  <c r="C134" i="2"/>
  <c r="D134" i="2" s="1"/>
  <c r="C133" i="1"/>
  <c r="D133" i="1" s="1"/>
  <c r="E133" i="1" s="1"/>
  <c r="C201" i="3" l="1"/>
  <c r="D201" i="3" s="1"/>
  <c r="E201" i="3" s="1"/>
  <c r="E135" i="2"/>
  <c r="C135" i="2"/>
  <c r="D135" i="2" s="1"/>
  <c r="C134" i="1"/>
  <c r="D134" i="1" s="1"/>
  <c r="E134" i="1" s="1"/>
  <c r="C202" i="3" l="1"/>
  <c r="D202" i="3" s="1"/>
  <c r="E202" i="3" s="1"/>
  <c r="E136" i="2"/>
  <c r="C136" i="2"/>
  <c r="D136" i="2" s="1"/>
  <c r="C135" i="1"/>
  <c r="D135" i="1" s="1"/>
  <c r="E135" i="1" s="1"/>
  <c r="C203" i="3" l="1"/>
  <c r="D203" i="3" s="1"/>
  <c r="E203" i="3"/>
  <c r="E137" i="2"/>
  <c r="C137" i="2"/>
  <c r="D137" i="2" s="1"/>
  <c r="C136" i="1"/>
  <c r="D136" i="1" s="1"/>
  <c r="E136" i="1" s="1"/>
  <c r="C204" i="3" l="1"/>
  <c r="D204" i="3" s="1"/>
  <c r="E204" i="3" s="1"/>
  <c r="E138" i="2"/>
  <c r="C138" i="2"/>
  <c r="D138" i="2" s="1"/>
  <c r="C137" i="1"/>
  <c r="D137" i="1" s="1"/>
  <c r="E137" i="1"/>
  <c r="E205" i="3" l="1"/>
  <c r="C205" i="3"/>
  <c r="D205" i="3" s="1"/>
  <c r="E139" i="2"/>
  <c r="C139" i="2"/>
  <c r="D139" i="2" s="1"/>
  <c r="C138" i="1"/>
  <c r="D138" i="1" s="1"/>
  <c r="E138" i="1" s="1"/>
  <c r="E206" i="3" l="1"/>
  <c r="C206" i="3"/>
  <c r="D206" i="3" s="1"/>
  <c r="E140" i="2"/>
  <c r="C140" i="2"/>
  <c r="D140" i="2" s="1"/>
  <c r="C139" i="1"/>
  <c r="D139" i="1" s="1"/>
  <c r="E139" i="1" s="1"/>
  <c r="E207" i="3" l="1"/>
  <c r="C207" i="3"/>
  <c r="D207" i="3" s="1"/>
  <c r="E141" i="2"/>
  <c r="C141" i="2"/>
  <c r="D141" i="2" s="1"/>
  <c r="C140" i="1"/>
  <c r="D140" i="1" s="1"/>
  <c r="E140" i="1"/>
  <c r="E208" i="3" l="1"/>
  <c r="C208" i="3"/>
  <c r="D208" i="3" s="1"/>
  <c r="E142" i="2"/>
  <c r="C142" i="2"/>
  <c r="D142" i="2" s="1"/>
  <c r="C141" i="1"/>
  <c r="D141" i="1" s="1"/>
  <c r="E141" i="1" s="1"/>
  <c r="E209" i="3" l="1"/>
  <c r="C209" i="3"/>
  <c r="D209" i="3" s="1"/>
  <c r="E143" i="2"/>
  <c r="C143" i="2"/>
  <c r="D143" i="2" s="1"/>
  <c r="C142" i="1"/>
  <c r="D142" i="1" s="1"/>
  <c r="E142" i="1" s="1"/>
  <c r="E210" i="3" l="1"/>
  <c r="C210" i="3"/>
  <c r="D210" i="3" s="1"/>
  <c r="E144" i="2"/>
  <c r="C144" i="2"/>
  <c r="D144" i="2" s="1"/>
  <c r="C143" i="1"/>
  <c r="D143" i="1" s="1"/>
  <c r="E143" i="1" s="1"/>
  <c r="C211" i="3" l="1"/>
  <c r="D211" i="3" s="1"/>
  <c r="E211" i="3" s="1"/>
  <c r="E145" i="2"/>
  <c r="C145" i="2"/>
  <c r="D145" i="2" s="1"/>
  <c r="C144" i="1"/>
  <c r="D144" i="1" s="1"/>
  <c r="E144" i="1"/>
  <c r="C212" i="3" l="1"/>
  <c r="D212" i="3" s="1"/>
  <c r="E212" i="3" s="1"/>
  <c r="E146" i="2"/>
  <c r="C146" i="2"/>
  <c r="D146" i="2" s="1"/>
  <c r="C145" i="1"/>
  <c r="D145" i="1" s="1"/>
  <c r="E145" i="1"/>
  <c r="C213" i="3" l="1"/>
  <c r="D213" i="3" s="1"/>
  <c r="E213" i="3" s="1"/>
  <c r="E147" i="2"/>
  <c r="C147" i="2"/>
  <c r="D147" i="2" s="1"/>
  <c r="C146" i="1"/>
  <c r="D146" i="1" s="1"/>
  <c r="E146" i="1" s="1"/>
  <c r="C214" i="3" l="1"/>
  <c r="D214" i="3" s="1"/>
  <c r="E214" i="3" s="1"/>
  <c r="C148" i="2"/>
  <c r="D148" i="2" s="1"/>
  <c r="E148" i="2" s="1"/>
  <c r="C147" i="1"/>
  <c r="D147" i="1" s="1"/>
  <c r="E147" i="1"/>
  <c r="C215" i="3" l="1"/>
  <c r="D215" i="3" s="1"/>
  <c r="E215" i="3"/>
  <c r="C149" i="2"/>
  <c r="D149" i="2" s="1"/>
  <c r="E149" i="2" s="1"/>
  <c r="C148" i="1"/>
  <c r="D148" i="1" s="1"/>
  <c r="E148" i="1" s="1"/>
  <c r="C216" i="3" l="1"/>
  <c r="D216" i="3" s="1"/>
  <c r="E216" i="3" s="1"/>
  <c r="C150" i="2"/>
  <c r="D150" i="2" s="1"/>
  <c r="E150" i="2" s="1"/>
  <c r="C149" i="1"/>
  <c r="D149" i="1" s="1"/>
  <c r="E149" i="1" s="1"/>
  <c r="C217" i="3" l="1"/>
  <c r="D217" i="3" s="1"/>
  <c r="E217" i="3" s="1"/>
  <c r="C151" i="2"/>
  <c r="D151" i="2" s="1"/>
  <c r="E151" i="2" s="1"/>
  <c r="C150" i="1"/>
  <c r="D150" i="1" s="1"/>
  <c r="E150" i="1" s="1"/>
  <c r="C218" i="3" l="1"/>
  <c r="D218" i="3" s="1"/>
  <c r="E218" i="3" s="1"/>
  <c r="C152" i="2"/>
  <c r="D152" i="2" s="1"/>
  <c r="E152" i="2" s="1"/>
  <c r="C151" i="1"/>
  <c r="D151" i="1" s="1"/>
  <c r="E151" i="1"/>
  <c r="C219" i="3" l="1"/>
  <c r="D219" i="3" s="1"/>
  <c r="E219" i="3"/>
  <c r="C153" i="2"/>
  <c r="D153" i="2" s="1"/>
  <c r="E153" i="2" s="1"/>
  <c r="C152" i="1"/>
  <c r="D152" i="1" s="1"/>
  <c r="E152" i="1"/>
  <c r="C220" i="3" l="1"/>
  <c r="D220" i="3" s="1"/>
  <c r="E220" i="3" s="1"/>
  <c r="C154" i="2"/>
  <c r="D154" i="2" s="1"/>
  <c r="E154" i="2" s="1"/>
  <c r="C153" i="1"/>
  <c r="D153" i="1" s="1"/>
  <c r="E153" i="1" s="1"/>
  <c r="C221" i="3" l="1"/>
  <c r="D221" i="3" s="1"/>
  <c r="E221" i="3" s="1"/>
  <c r="C155" i="2"/>
  <c r="D155" i="2" s="1"/>
  <c r="E155" i="2" s="1"/>
  <c r="C154" i="1"/>
  <c r="D154" i="1" s="1"/>
  <c r="E154" i="1"/>
  <c r="C222" i="3" l="1"/>
  <c r="D222" i="3" s="1"/>
  <c r="E222" i="3" s="1"/>
  <c r="C156" i="2"/>
  <c r="D156" i="2" s="1"/>
  <c r="E156" i="2" s="1"/>
  <c r="C155" i="1"/>
  <c r="D155" i="1" s="1"/>
  <c r="E155" i="1"/>
  <c r="C223" i="3" l="1"/>
  <c r="D223" i="3" s="1"/>
  <c r="E223" i="3" s="1"/>
  <c r="C157" i="2"/>
  <c r="D157" i="2" s="1"/>
  <c r="E157" i="2" s="1"/>
  <c r="C156" i="1"/>
  <c r="D156" i="1" s="1"/>
  <c r="E156" i="1"/>
  <c r="C224" i="3" l="1"/>
  <c r="D224" i="3" s="1"/>
  <c r="E224" i="3" s="1"/>
  <c r="C158" i="2"/>
  <c r="D158" i="2" s="1"/>
  <c r="E158" i="2" s="1"/>
  <c r="C157" i="1"/>
  <c r="D157" i="1" s="1"/>
  <c r="E157" i="1" s="1"/>
  <c r="C225" i="3" l="1"/>
  <c r="D225" i="3" s="1"/>
  <c r="E225" i="3" s="1"/>
  <c r="C159" i="2"/>
  <c r="D159" i="2" s="1"/>
  <c r="E159" i="2" s="1"/>
  <c r="C158" i="1"/>
  <c r="D158" i="1" s="1"/>
  <c r="E158" i="1" s="1"/>
  <c r="C226" i="3" l="1"/>
  <c r="D226" i="3" s="1"/>
  <c r="E226" i="3" s="1"/>
  <c r="C160" i="2"/>
  <c r="D160" i="2" s="1"/>
  <c r="E160" i="2" s="1"/>
  <c r="C159" i="1"/>
  <c r="D159" i="1" s="1"/>
  <c r="E159" i="1"/>
  <c r="C227" i="3" l="1"/>
  <c r="D227" i="3" s="1"/>
  <c r="E227" i="3" s="1"/>
  <c r="C161" i="2"/>
  <c r="D161" i="2" s="1"/>
  <c r="E161" i="2" s="1"/>
  <c r="C160" i="1"/>
  <c r="D160" i="1" s="1"/>
  <c r="E160" i="1"/>
  <c r="C228" i="3" l="1"/>
  <c r="D228" i="3" s="1"/>
  <c r="E228" i="3" s="1"/>
  <c r="C162" i="2"/>
  <c r="D162" i="2" s="1"/>
  <c r="E162" i="2" s="1"/>
  <c r="C161" i="1"/>
  <c r="D161" i="1" s="1"/>
  <c r="E161" i="1" s="1"/>
  <c r="C229" i="3" l="1"/>
  <c r="D229" i="3" s="1"/>
  <c r="E229" i="3" s="1"/>
  <c r="C163" i="2"/>
  <c r="D163" i="2" s="1"/>
  <c r="E163" i="2" s="1"/>
  <c r="C162" i="1"/>
  <c r="D162" i="1" s="1"/>
  <c r="E162" i="1" s="1"/>
  <c r="C230" i="3" l="1"/>
  <c r="D230" i="3" s="1"/>
  <c r="E230" i="3" s="1"/>
  <c r="C164" i="2"/>
  <c r="D164" i="2" s="1"/>
  <c r="E164" i="2" s="1"/>
  <c r="C163" i="1"/>
  <c r="D163" i="1" s="1"/>
  <c r="E163" i="1"/>
  <c r="C231" i="3" l="1"/>
  <c r="D231" i="3" s="1"/>
  <c r="E231" i="3" s="1"/>
  <c r="C165" i="2"/>
  <c r="D165" i="2" s="1"/>
  <c r="E165" i="2" s="1"/>
  <c r="C164" i="1"/>
  <c r="D164" i="1" s="1"/>
  <c r="E164" i="1" s="1"/>
  <c r="C232" i="3" l="1"/>
  <c r="D232" i="3" s="1"/>
  <c r="E232" i="3" s="1"/>
  <c r="C166" i="2"/>
  <c r="D166" i="2" s="1"/>
  <c r="E166" i="2" s="1"/>
  <c r="C165" i="1"/>
  <c r="D165" i="1" s="1"/>
  <c r="E165" i="1" s="1"/>
  <c r="C233" i="3" l="1"/>
  <c r="D233" i="3" s="1"/>
  <c r="E233" i="3" s="1"/>
  <c r="C167" i="2"/>
  <c r="D167" i="2" s="1"/>
  <c r="E167" i="2" s="1"/>
  <c r="C166" i="1"/>
  <c r="D166" i="1" s="1"/>
  <c r="E166" i="1" s="1"/>
  <c r="C234" i="3" l="1"/>
  <c r="D234" i="3" s="1"/>
  <c r="E234" i="3" s="1"/>
  <c r="C168" i="2"/>
  <c r="D168" i="2" s="1"/>
  <c r="E168" i="2" s="1"/>
  <c r="C167" i="1"/>
  <c r="D167" i="1" s="1"/>
  <c r="E167" i="1"/>
  <c r="C235" i="3" l="1"/>
  <c r="D235" i="3" s="1"/>
  <c r="E235" i="3"/>
  <c r="C169" i="2"/>
  <c r="D169" i="2" s="1"/>
  <c r="E169" i="2" s="1"/>
  <c r="C168" i="1"/>
  <c r="D168" i="1" s="1"/>
  <c r="E168" i="1"/>
  <c r="C236" i="3" l="1"/>
  <c r="D236" i="3" s="1"/>
  <c r="E236" i="3" s="1"/>
  <c r="C170" i="2"/>
  <c r="D170" i="2" s="1"/>
  <c r="E170" i="2" s="1"/>
  <c r="C169" i="1"/>
  <c r="D169" i="1" s="1"/>
  <c r="E169" i="1" s="1"/>
  <c r="C237" i="3" l="1"/>
  <c r="D237" i="3" s="1"/>
  <c r="E237" i="3" s="1"/>
  <c r="C171" i="2"/>
  <c r="D171" i="2" s="1"/>
  <c r="E171" i="2" s="1"/>
  <c r="C170" i="1"/>
  <c r="D170" i="1" s="1"/>
  <c r="E170" i="1"/>
  <c r="C238" i="3" l="1"/>
  <c r="D238" i="3" s="1"/>
  <c r="E238" i="3" s="1"/>
  <c r="C172" i="2"/>
  <c r="D172" i="2" s="1"/>
  <c r="E172" i="2" s="1"/>
  <c r="C171" i="1"/>
  <c r="D171" i="1" s="1"/>
  <c r="E171" i="1" s="1"/>
  <c r="C239" i="3" l="1"/>
  <c r="D239" i="3" s="1"/>
  <c r="E239" i="3" s="1"/>
  <c r="C173" i="2"/>
  <c r="D173" i="2" s="1"/>
  <c r="E173" i="2" s="1"/>
  <c r="C172" i="1"/>
  <c r="D172" i="1" s="1"/>
  <c r="E172" i="1"/>
  <c r="E240" i="3" l="1"/>
  <c r="C240" i="3"/>
  <c r="D240" i="3" s="1"/>
  <c r="C174" i="2"/>
  <c r="D174" i="2" s="1"/>
  <c r="E174" i="2" s="1"/>
  <c r="C173" i="1"/>
  <c r="D173" i="1" s="1"/>
  <c r="E173" i="1" s="1"/>
  <c r="C241" i="3" l="1"/>
  <c r="D241" i="3" s="1"/>
  <c r="E241" i="3" s="1"/>
  <c r="C175" i="2"/>
  <c r="D175" i="2" s="1"/>
  <c r="E175" i="2" s="1"/>
  <c r="C174" i="1"/>
  <c r="D174" i="1" s="1"/>
  <c r="E174" i="1" s="1"/>
  <c r="E242" i="3" l="1"/>
  <c r="C242" i="3"/>
  <c r="D242" i="3" s="1"/>
  <c r="C176" i="2"/>
  <c r="D176" i="2" s="1"/>
  <c r="E176" i="2" s="1"/>
  <c r="C175" i="1"/>
  <c r="D175" i="1" s="1"/>
  <c r="E175" i="1" s="1"/>
  <c r="C243" i="3" l="1"/>
  <c r="D243" i="3" s="1"/>
  <c r="E243" i="3" s="1"/>
  <c r="C177" i="2"/>
  <c r="D177" i="2" s="1"/>
  <c r="E177" i="2" s="1"/>
  <c r="C176" i="1"/>
  <c r="D176" i="1" s="1"/>
  <c r="E176" i="1" s="1"/>
  <c r="C244" i="3" l="1"/>
  <c r="D244" i="3" s="1"/>
  <c r="E244" i="3" s="1"/>
  <c r="C178" i="2"/>
  <c r="D178" i="2" s="1"/>
  <c r="E178" i="2" s="1"/>
  <c r="C177" i="1"/>
  <c r="D177" i="1" s="1"/>
  <c r="E177" i="1" s="1"/>
  <c r="C245" i="3" l="1"/>
  <c r="D245" i="3" s="1"/>
  <c r="E245" i="3" s="1"/>
  <c r="C179" i="2"/>
  <c r="D179" i="2" s="1"/>
  <c r="E179" i="2" s="1"/>
  <c r="C178" i="1"/>
  <c r="D178" i="1" s="1"/>
  <c r="E178" i="1" s="1"/>
  <c r="C246" i="3" l="1"/>
  <c r="D246" i="3" s="1"/>
  <c r="E246" i="3" s="1"/>
  <c r="C180" i="2"/>
  <c r="D180" i="2" s="1"/>
  <c r="E180" i="2" s="1"/>
  <c r="C179" i="1"/>
  <c r="D179" i="1" s="1"/>
  <c r="E179" i="1"/>
  <c r="C247" i="3" l="1"/>
  <c r="D247" i="3" s="1"/>
  <c r="E247" i="3" s="1"/>
  <c r="C181" i="2"/>
  <c r="D181" i="2" s="1"/>
  <c r="E181" i="2" s="1"/>
  <c r="C180" i="1"/>
  <c r="D180" i="1" s="1"/>
  <c r="E180" i="1" s="1"/>
  <c r="C182" i="2" l="1"/>
  <c r="D182" i="2" s="1"/>
  <c r="E182" i="2" s="1"/>
  <c r="C181" i="1"/>
  <c r="D181" i="1" s="1"/>
  <c r="E181" i="1" s="1"/>
  <c r="C183" i="2" l="1"/>
  <c r="D183" i="2" s="1"/>
  <c r="E183" i="2" s="1"/>
  <c r="C182" i="1"/>
  <c r="D182" i="1" s="1"/>
  <c r="E182" i="1"/>
  <c r="C184" i="2" l="1"/>
  <c r="D184" i="2" s="1"/>
  <c r="E184" i="2" s="1"/>
  <c r="C185" i="2" l="1"/>
  <c r="D185" i="2" s="1"/>
  <c r="E185" i="2" s="1"/>
  <c r="C186" i="2" l="1"/>
  <c r="D186" i="2" s="1"/>
  <c r="E186" i="2" s="1"/>
  <c r="C187" i="2" l="1"/>
  <c r="D187" i="2" s="1"/>
  <c r="E187" i="2" s="1"/>
  <c r="C188" i="2" l="1"/>
  <c r="D188" i="2" s="1"/>
  <c r="E188" i="2" s="1"/>
  <c r="C189" i="2" l="1"/>
  <c r="D189" i="2" s="1"/>
  <c r="E189" i="2" s="1"/>
  <c r="C190" i="2" l="1"/>
  <c r="D190" i="2" s="1"/>
  <c r="E190" i="2" s="1"/>
  <c r="C191" i="2" l="1"/>
  <c r="D191" i="2" s="1"/>
  <c r="E191" i="2" s="1"/>
  <c r="C192" i="2" l="1"/>
  <c r="D192" i="2" s="1"/>
  <c r="E192" i="2" s="1"/>
  <c r="C193" i="2" l="1"/>
  <c r="D193" i="2" s="1"/>
  <c r="E193" i="2" s="1"/>
  <c r="C194" i="2" l="1"/>
  <c r="D194" i="2" s="1"/>
  <c r="E194" i="2" s="1"/>
  <c r="C195" i="2" l="1"/>
  <c r="D195" i="2" s="1"/>
  <c r="E195" i="2" s="1"/>
  <c r="C196" i="2" l="1"/>
  <c r="D196" i="2" s="1"/>
  <c r="E196" i="2" s="1"/>
  <c r="C197" i="2" l="1"/>
  <c r="D197" i="2" s="1"/>
  <c r="E197" i="2" s="1"/>
  <c r="C198" i="2" l="1"/>
  <c r="D198" i="2" s="1"/>
  <c r="E198" i="2" s="1"/>
  <c r="C199" i="2" l="1"/>
  <c r="D199" i="2" s="1"/>
  <c r="E199" i="2" s="1"/>
  <c r="C200" i="2" l="1"/>
  <c r="D200" i="2" s="1"/>
  <c r="E200" i="2" s="1"/>
  <c r="C201" i="2" l="1"/>
  <c r="D201" i="2" s="1"/>
  <c r="E201" i="2" s="1"/>
  <c r="C202" i="2" l="1"/>
  <c r="D202" i="2" s="1"/>
  <c r="E202" i="2" s="1"/>
  <c r="C203" i="2" l="1"/>
  <c r="D203" i="2" s="1"/>
  <c r="E203" i="2" s="1"/>
  <c r="C204" i="2" l="1"/>
  <c r="D204" i="2" s="1"/>
  <c r="E204" i="2" s="1"/>
  <c r="C205" i="2" l="1"/>
  <c r="D205" i="2" s="1"/>
  <c r="E205" i="2" s="1"/>
  <c r="C206" i="2" l="1"/>
  <c r="D206" i="2" s="1"/>
  <c r="E206" i="2" s="1"/>
  <c r="C207" i="2" l="1"/>
  <c r="D207" i="2" s="1"/>
  <c r="E207" i="2" s="1"/>
  <c r="C208" i="2" l="1"/>
  <c r="D208" i="2" s="1"/>
  <c r="E208" i="2" s="1"/>
  <c r="C209" i="2" l="1"/>
  <c r="D209" i="2" s="1"/>
  <c r="E209" i="2" s="1"/>
  <c r="C210" i="2" l="1"/>
  <c r="D210" i="2" s="1"/>
  <c r="E210" i="2" s="1"/>
  <c r="C211" i="2" l="1"/>
  <c r="D211" i="2" s="1"/>
  <c r="E211" i="2" s="1"/>
  <c r="C212" i="2" l="1"/>
  <c r="D212" i="2" s="1"/>
  <c r="E212" i="2" s="1"/>
  <c r="C213" i="2" l="1"/>
  <c r="D213" i="2" s="1"/>
  <c r="E213" i="2" s="1"/>
  <c r="C214" i="2" l="1"/>
  <c r="D214" i="2" s="1"/>
  <c r="E214" i="2" s="1"/>
  <c r="C215" i="2" l="1"/>
  <c r="D215" i="2" s="1"/>
  <c r="E215" i="2" s="1"/>
  <c r="C216" i="2" l="1"/>
  <c r="D216" i="2" s="1"/>
  <c r="E216" i="2" s="1"/>
  <c r="C217" i="2" l="1"/>
  <c r="D217" i="2" s="1"/>
  <c r="E217" i="2" s="1"/>
  <c r="C218" i="2" l="1"/>
  <c r="D218" i="2" s="1"/>
  <c r="E218" i="2" s="1"/>
  <c r="C219" i="2" l="1"/>
  <c r="D219" i="2" s="1"/>
  <c r="E219" i="2" s="1"/>
  <c r="C220" i="2" l="1"/>
  <c r="D220" i="2" s="1"/>
  <c r="E220" i="2" s="1"/>
  <c r="C221" i="2" l="1"/>
  <c r="D221" i="2" s="1"/>
  <c r="E221" i="2" s="1"/>
  <c r="C222" i="2" l="1"/>
  <c r="D222" i="2" s="1"/>
  <c r="E222" i="2" s="1"/>
  <c r="C223" i="2" l="1"/>
  <c r="D223" i="2" s="1"/>
  <c r="E223" i="2" s="1"/>
  <c r="C224" i="2" l="1"/>
  <c r="D224" i="2" s="1"/>
  <c r="E224" i="2" s="1"/>
  <c r="C225" i="2" l="1"/>
  <c r="D225" i="2" s="1"/>
  <c r="E225" i="2" s="1"/>
  <c r="C226" i="2" l="1"/>
  <c r="D226" i="2" s="1"/>
  <c r="E226" i="2" s="1"/>
  <c r="E227" i="2" l="1"/>
  <c r="C227" i="2"/>
  <c r="D227" i="2" s="1"/>
  <c r="E228" i="2" l="1"/>
  <c r="C228" i="2"/>
  <c r="D228" i="2" s="1"/>
  <c r="E229" i="2" l="1"/>
  <c r="C229" i="2"/>
  <c r="D229" i="2" s="1"/>
  <c r="E230" i="2" l="1"/>
  <c r="C230" i="2"/>
  <c r="D230" i="2" s="1"/>
  <c r="E231" i="2" l="1"/>
  <c r="C231" i="2"/>
  <c r="D231" i="2" s="1"/>
  <c r="E232" i="2" l="1"/>
  <c r="C232" i="2"/>
  <c r="D232" i="2" s="1"/>
  <c r="E233" i="2" l="1"/>
  <c r="C233" i="2"/>
  <c r="D233" i="2" s="1"/>
  <c r="E234" i="2" l="1"/>
  <c r="C234" i="2"/>
  <c r="D234" i="2" s="1"/>
  <c r="C235" i="2" l="1"/>
  <c r="D235" i="2" s="1"/>
  <c r="E235" i="2" s="1"/>
  <c r="C236" i="2" l="1"/>
  <c r="D236" i="2" s="1"/>
  <c r="E236" i="2" s="1"/>
  <c r="C237" i="2" l="1"/>
  <c r="D237" i="2" s="1"/>
  <c r="E237" i="2" s="1"/>
  <c r="C238" i="2" l="1"/>
  <c r="D238" i="2" s="1"/>
  <c r="E238" i="2" s="1"/>
  <c r="C239" i="2" l="1"/>
  <c r="D239" i="2" s="1"/>
  <c r="E239" i="2" s="1"/>
  <c r="C240" i="2" l="1"/>
  <c r="D240" i="2" s="1"/>
  <c r="E240" i="2" s="1"/>
  <c r="C241" i="2" l="1"/>
  <c r="D241" i="2" s="1"/>
  <c r="E241" i="2" s="1"/>
  <c r="C242" i="2" l="1"/>
  <c r="D242" i="2" s="1"/>
  <c r="E242" i="2" s="1"/>
  <c r="C243" i="2" l="1"/>
  <c r="D243" i="2" s="1"/>
  <c r="E243" i="2" s="1"/>
  <c r="C244" i="2" l="1"/>
  <c r="D244" i="2" s="1"/>
  <c r="E244" i="2" s="1"/>
  <c r="C245" i="2" l="1"/>
  <c r="D245" i="2" s="1"/>
  <c r="E245" i="2" s="1"/>
  <c r="C246" i="2" l="1"/>
  <c r="D246" i="2" s="1"/>
  <c r="E246" i="2" s="1"/>
  <c r="C247" i="2" l="1"/>
  <c r="D247" i="2" s="1"/>
  <c r="E247" i="2" s="1"/>
  <c r="C248" i="2" l="1"/>
  <c r="D248" i="2" s="1"/>
  <c r="E248" i="2" s="1"/>
  <c r="C249" i="2" l="1"/>
  <c r="D249" i="2" s="1"/>
  <c r="E249" i="2" s="1"/>
  <c r="C250" i="2" l="1"/>
  <c r="D250" i="2" s="1"/>
  <c r="E250" i="2" s="1"/>
  <c r="C251" i="2" l="1"/>
  <c r="D251" i="2" s="1"/>
  <c r="E251" i="2" s="1"/>
  <c r="C252" i="2" l="1"/>
  <c r="D252" i="2" s="1"/>
  <c r="E252" i="2" s="1"/>
  <c r="C253" i="2" l="1"/>
  <c r="D253" i="2" s="1"/>
  <c r="E253" i="2" s="1"/>
  <c r="C254" i="2" l="1"/>
  <c r="D254" i="2" s="1"/>
  <c r="E254" i="2" s="1"/>
  <c r="C255" i="2" l="1"/>
  <c r="D255" i="2" s="1"/>
  <c r="E255" i="2" s="1"/>
  <c r="C256" i="2" l="1"/>
  <c r="D256" i="2" s="1"/>
  <c r="E256" i="2" s="1"/>
  <c r="C257" i="2" l="1"/>
  <c r="D257" i="2" s="1"/>
  <c r="E257" i="2" s="1"/>
  <c r="C258" i="2" l="1"/>
  <c r="D258" i="2" s="1"/>
  <c r="E258" i="2" s="1"/>
  <c r="C259" i="2" l="1"/>
  <c r="D259" i="2" s="1"/>
  <c r="E259" i="2" s="1"/>
  <c r="C260" i="2" l="1"/>
  <c r="D260" i="2" s="1"/>
  <c r="E260" i="2" s="1"/>
  <c r="C261" i="2" l="1"/>
  <c r="D261" i="2" s="1"/>
  <c r="E261" i="2" s="1"/>
  <c r="C262" i="2" l="1"/>
  <c r="D262" i="2" s="1"/>
  <c r="E262" i="2" s="1"/>
  <c r="C263" i="2" l="1"/>
  <c r="D263" i="2" s="1"/>
  <c r="E263" i="2" s="1"/>
  <c r="C264" i="2" l="1"/>
  <c r="D264" i="2" s="1"/>
  <c r="E264" i="2" s="1"/>
  <c r="C265" i="2" l="1"/>
  <c r="D265" i="2" s="1"/>
  <c r="E265" i="2" s="1"/>
  <c r="C266" i="2" l="1"/>
  <c r="D266" i="2" s="1"/>
  <c r="E266" i="2" s="1"/>
  <c r="C267" i="2" l="1"/>
  <c r="D267" i="2" s="1"/>
  <c r="E267" i="2" s="1"/>
  <c r="C268" i="2" l="1"/>
  <c r="D268" i="2" s="1"/>
  <c r="E268" i="2" s="1"/>
  <c r="C269" i="2" l="1"/>
  <c r="D269" i="2" s="1"/>
  <c r="E269" i="2" s="1"/>
  <c r="C270" i="2" l="1"/>
  <c r="D270" i="2" s="1"/>
  <c r="E270" i="2" s="1"/>
  <c r="C271" i="2" l="1"/>
  <c r="D271" i="2" s="1"/>
  <c r="E271" i="2" s="1"/>
  <c r="C272" i="2" l="1"/>
  <c r="D272" i="2" s="1"/>
  <c r="E272" i="2" s="1"/>
  <c r="C273" i="2" l="1"/>
  <c r="D273" i="2" s="1"/>
  <c r="E273" i="2" s="1"/>
  <c r="C274" i="2" l="1"/>
  <c r="D274" i="2" s="1"/>
  <c r="E274" i="2"/>
  <c r="C275" i="2" l="1"/>
  <c r="D275" i="2" s="1"/>
  <c r="E275" i="2" s="1"/>
  <c r="C276" i="2" l="1"/>
  <c r="D276" i="2" s="1"/>
  <c r="E276" i="2" s="1"/>
  <c r="C277" i="2" l="1"/>
  <c r="D277" i="2" s="1"/>
  <c r="E277" i="2" s="1"/>
  <c r="C278" i="2" l="1"/>
  <c r="D278" i="2" s="1"/>
  <c r="E278" i="2" s="1"/>
  <c r="C279" i="2" l="1"/>
  <c r="D279" i="2" s="1"/>
  <c r="E279" i="2" s="1"/>
  <c r="C280" i="2" l="1"/>
  <c r="D280" i="2" s="1"/>
  <c r="E280" i="2" s="1"/>
  <c r="C281" i="2" l="1"/>
  <c r="D281" i="2" s="1"/>
  <c r="E281" i="2" s="1"/>
  <c r="C282" i="2" l="1"/>
  <c r="D282" i="2" s="1"/>
  <c r="E282" i="2" s="1"/>
  <c r="C283" i="2" l="1"/>
  <c r="D283" i="2" s="1"/>
  <c r="E283" i="2" s="1"/>
  <c r="C284" i="2" l="1"/>
  <c r="D284" i="2" s="1"/>
  <c r="E284" i="2" s="1"/>
  <c r="C285" i="2" l="1"/>
  <c r="D285" i="2" s="1"/>
  <c r="E285" i="2" s="1"/>
  <c r="C286" i="2" l="1"/>
  <c r="D286" i="2" s="1"/>
  <c r="E286" i="2" s="1"/>
  <c r="C287" i="2" l="1"/>
  <c r="D287" i="2" s="1"/>
  <c r="E287" i="2" s="1"/>
  <c r="C288" i="2" l="1"/>
  <c r="D288" i="2" s="1"/>
  <c r="E288" i="2" s="1"/>
  <c r="C289" i="2" l="1"/>
  <c r="D289" i="2" s="1"/>
  <c r="E289" i="2" s="1"/>
  <c r="C290" i="2" l="1"/>
  <c r="D290" i="2" s="1"/>
  <c r="E290" i="2" s="1"/>
  <c r="C291" i="2" l="1"/>
  <c r="D291" i="2" s="1"/>
  <c r="E291" i="2" s="1"/>
  <c r="C292" i="2" l="1"/>
  <c r="D292" i="2" s="1"/>
  <c r="E292" i="2" s="1"/>
  <c r="C293" i="2" l="1"/>
  <c r="D293" i="2" s="1"/>
  <c r="E293" i="2" s="1"/>
  <c r="C294" i="2" l="1"/>
  <c r="D294" i="2" s="1"/>
  <c r="E294" i="2" s="1"/>
  <c r="C295" i="2" l="1"/>
  <c r="D295" i="2" s="1"/>
  <c r="E295" i="2" s="1"/>
  <c r="C296" i="2" l="1"/>
  <c r="D296" i="2" s="1"/>
  <c r="E296" i="2" s="1"/>
  <c r="C297" i="2" l="1"/>
  <c r="D297" i="2" s="1"/>
  <c r="E297" i="2" s="1"/>
  <c r="C298" i="2" l="1"/>
  <c r="D298" i="2" s="1"/>
  <c r="E298" i="2" s="1"/>
  <c r="C299" i="2" l="1"/>
  <c r="D299" i="2" s="1"/>
  <c r="E299" i="2" s="1"/>
  <c r="C300" i="2" l="1"/>
  <c r="D300" i="2" s="1"/>
  <c r="E300" i="2" s="1"/>
  <c r="C301" i="2" l="1"/>
  <c r="D301" i="2" s="1"/>
  <c r="E301" i="2" s="1"/>
  <c r="C302" i="2" l="1"/>
  <c r="D302" i="2" s="1"/>
  <c r="E302" i="2" s="1"/>
  <c r="C303" i="2" l="1"/>
  <c r="D303" i="2" s="1"/>
  <c r="E303" i="2" s="1"/>
  <c r="C304" i="2" l="1"/>
  <c r="D304" i="2" s="1"/>
  <c r="E304" i="2" s="1"/>
  <c r="C305" i="2" l="1"/>
  <c r="D305" i="2" s="1"/>
  <c r="E305" i="2" s="1"/>
  <c r="C306" i="2" l="1"/>
  <c r="D306" i="2" s="1"/>
  <c r="E306" i="2" s="1"/>
  <c r="E307" i="2" l="1"/>
  <c r="C307" i="2"/>
  <c r="D307" i="2" s="1"/>
  <c r="C308" i="2" l="1"/>
  <c r="D308" i="2" s="1"/>
  <c r="E308" i="2" s="1"/>
  <c r="E309" i="2" l="1"/>
  <c r="C309" i="2"/>
  <c r="D309" i="2" s="1"/>
  <c r="E310" i="2" l="1"/>
  <c r="C310" i="2"/>
  <c r="D310" i="2" s="1"/>
  <c r="E311" i="2" l="1"/>
  <c r="C311" i="2"/>
  <c r="D311" i="2" s="1"/>
  <c r="E312" i="2" l="1"/>
  <c r="C312" i="2"/>
  <c r="D312" i="2" s="1"/>
  <c r="E313" i="2" l="1"/>
  <c r="C313" i="2"/>
  <c r="D313" i="2" s="1"/>
  <c r="E314" i="2" l="1"/>
  <c r="C314" i="2"/>
  <c r="D314" i="2" s="1"/>
  <c r="C315" i="2" l="1"/>
  <c r="D315" i="2" s="1"/>
  <c r="E315" i="2" s="1"/>
  <c r="C316" i="2" l="1"/>
  <c r="D316" i="2" s="1"/>
  <c r="E316" i="2" s="1"/>
  <c r="C317" i="2" l="1"/>
  <c r="D317" i="2" s="1"/>
  <c r="E317" i="2" s="1"/>
  <c r="C318" i="2" l="1"/>
  <c r="D318" i="2" s="1"/>
  <c r="E318" i="2" s="1"/>
  <c r="C319" i="2" l="1"/>
  <c r="D319" i="2" s="1"/>
  <c r="E319" i="2" s="1"/>
  <c r="C320" i="2" l="1"/>
  <c r="D320" i="2" s="1"/>
  <c r="E320" i="2" s="1"/>
  <c r="C321" i="2" l="1"/>
  <c r="D321" i="2" s="1"/>
  <c r="E321" i="2" s="1"/>
  <c r="C322" i="2" l="1"/>
  <c r="D322" i="2" s="1"/>
  <c r="E322" i="2" s="1"/>
  <c r="C323" i="2" l="1"/>
  <c r="D323" i="2" s="1"/>
  <c r="E323" i="2" s="1"/>
  <c r="E324" i="2" l="1"/>
  <c r="C324" i="2"/>
  <c r="D324" i="2" s="1"/>
  <c r="C325" i="2" l="1"/>
  <c r="D325" i="2" s="1"/>
  <c r="E325" i="2" s="1"/>
  <c r="C326" i="2" l="1"/>
  <c r="D326" i="2" s="1"/>
  <c r="E326" i="2" s="1"/>
  <c r="C327" i="2" l="1"/>
  <c r="D327" i="2" s="1"/>
  <c r="E327" i="2" s="1"/>
  <c r="C328" i="2" l="1"/>
  <c r="D328" i="2" s="1"/>
  <c r="E328" i="2" s="1"/>
  <c r="C329" i="2" l="1"/>
  <c r="D329" i="2" s="1"/>
  <c r="E329" i="2" s="1"/>
  <c r="C330" i="2" l="1"/>
  <c r="D330" i="2" s="1"/>
  <c r="E330" i="2" s="1"/>
  <c r="C331" i="2" l="1"/>
  <c r="D331" i="2" s="1"/>
  <c r="E331" i="2" s="1"/>
  <c r="C332" i="2" l="1"/>
  <c r="D332" i="2" s="1"/>
  <c r="E332" i="2" s="1"/>
  <c r="C333" i="2" l="1"/>
  <c r="D333" i="2" s="1"/>
  <c r="E333" i="2" s="1"/>
  <c r="C334" i="2" l="1"/>
  <c r="D334" i="2" s="1"/>
  <c r="E334" i="2" s="1"/>
  <c r="C335" i="2" l="1"/>
  <c r="D335" i="2" s="1"/>
  <c r="E335" i="2" s="1"/>
  <c r="C336" i="2" l="1"/>
  <c r="D336" i="2" s="1"/>
  <c r="E336" i="2" s="1"/>
  <c r="C337" i="2" l="1"/>
  <c r="D337" i="2" s="1"/>
  <c r="E337" i="2" s="1"/>
  <c r="C338" i="2" l="1"/>
  <c r="D338" i="2" s="1"/>
  <c r="E338" i="2" s="1"/>
  <c r="C339" i="2" l="1"/>
  <c r="D339" i="2" s="1"/>
  <c r="E339" i="2" s="1"/>
  <c r="C340" i="2" l="1"/>
  <c r="D340" i="2" s="1"/>
  <c r="E340" i="2" s="1"/>
  <c r="C341" i="2" l="1"/>
  <c r="D341" i="2" s="1"/>
  <c r="E341" i="2" s="1"/>
  <c r="C342" i="2" l="1"/>
  <c r="D342" i="2" s="1"/>
  <c r="E342" i="2" s="1"/>
  <c r="C343" i="2" l="1"/>
  <c r="D343" i="2" s="1"/>
  <c r="E343" i="2" s="1"/>
  <c r="C344" i="2" l="1"/>
  <c r="D344" i="2" s="1"/>
  <c r="E344" i="2" s="1"/>
  <c r="C345" i="2" l="1"/>
  <c r="D345" i="2" s="1"/>
  <c r="E345" i="2" s="1"/>
  <c r="C346" i="2" l="1"/>
  <c r="D346" i="2" s="1"/>
  <c r="E346" i="2" s="1"/>
  <c r="C347" i="2" l="1"/>
  <c r="D347" i="2" s="1"/>
  <c r="E347" i="2" s="1"/>
  <c r="C348" i="2" l="1"/>
  <c r="D348" i="2" s="1"/>
  <c r="E348" i="2" s="1"/>
  <c r="C349" i="2" l="1"/>
  <c r="D349" i="2" s="1"/>
  <c r="E349" i="2" s="1"/>
  <c r="C350" i="2" l="1"/>
  <c r="D350" i="2" s="1"/>
  <c r="E350" i="2" s="1"/>
  <c r="C351" i="2" l="1"/>
  <c r="D351" i="2" s="1"/>
  <c r="E351" i="2" s="1"/>
  <c r="E352" i="2" l="1"/>
  <c r="C352" i="2"/>
  <c r="D352" i="2" s="1"/>
  <c r="E353" i="2" l="1"/>
  <c r="C353" i="2"/>
  <c r="D353" i="2" s="1"/>
  <c r="E354" i="2" l="1"/>
  <c r="C354" i="2"/>
  <c r="D354" i="2" s="1"/>
  <c r="E355" i="2" l="1"/>
  <c r="C355" i="2"/>
  <c r="D355" i="2" s="1"/>
  <c r="E356" i="2" l="1"/>
  <c r="C356" i="2"/>
  <c r="D356" i="2" s="1"/>
  <c r="C357" i="2" l="1"/>
  <c r="D357" i="2" s="1"/>
  <c r="E357" i="2" s="1"/>
  <c r="C358" i="2" l="1"/>
  <c r="D358" i="2" s="1"/>
  <c r="E358" i="2" s="1"/>
  <c r="C359" i="2" l="1"/>
  <c r="D359" i="2" s="1"/>
  <c r="E359" i="2" s="1"/>
  <c r="C360" i="2" l="1"/>
  <c r="D360" i="2" s="1"/>
  <c r="E360" i="2" s="1"/>
  <c r="E361" i="2" l="1"/>
  <c r="C361" i="2"/>
  <c r="D361" i="2" s="1"/>
  <c r="C362" i="2" l="1"/>
  <c r="D362" i="2" s="1"/>
  <c r="E362" i="2" s="1"/>
  <c r="C363" i="2" l="1"/>
  <c r="D363" i="2" s="1"/>
  <c r="E363" i="2" s="1"/>
</calcChain>
</file>

<file path=xl/sharedStrings.xml><?xml version="1.0" encoding="utf-8"?>
<sst xmlns="http://schemas.openxmlformats.org/spreadsheetml/2006/main" count="36" uniqueCount="19">
  <si>
    <t xml:space="preserve">Monthly pmt: </t>
  </si>
  <si>
    <t>Month</t>
  </si>
  <si>
    <t>Payment</t>
  </si>
  <si>
    <t>Applied to Interest</t>
  </si>
  <si>
    <t>Applied to Principal</t>
  </si>
  <si>
    <t>Outstanding Balance</t>
  </si>
  <si>
    <t>APR: 3.445%</t>
  </si>
  <si>
    <t>Loan: $279,900</t>
  </si>
  <si>
    <t>Interest paid:</t>
  </si>
  <si>
    <t>APR: 4.04%</t>
  </si>
  <si>
    <t>Principal: $279,900</t>
  </si>
  <si>
    <t>Monthly pmt</t>
  </si>
  <si>
    <t>Amount to Interest</t>
  </si>
  <si>
    <t>Amount to Principal</t>
  </si>
  <si>
    <t>Monthly pmt:</t>
  </si>
  <si>
    <t>APR: 3.445% (15 yr)</t>
  </si>
  <si>
    <t>Principal: 253325.65</t>
  </si>
  <si>
    <t>Monthly pmt: $1993.80</t>
  </si>
  <si>
    <t>Interest saved by refinancing: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</si>
</sst>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175" workbookViewId="0">
      <selection activeCell="C184" sqref="C184"/>
    </sheetView>
  </sheetViews>
  <sheetFormatPr defaultRowHeight="15" x14ac:dyDescent="0.25"/>
  <cols>
    <col min="2" max="2" width="14.85546875" customWidth="1"/>
    <col min="3" max="3" width="17.5703125" customWidth="1"/>
    <col min="4" max="4" width="18.7109375" customWidth="1"/>
    <col min="5" max="5" width="19" customWidth="1"/>
    <col min="6" max="6" width="9.140625" customWidth="1"/>
  </cols>
  <sheetData>
    <row r="1" spans="1:5" x14ac:dyDescent="0.25">
      <c r="A1" t="s">
        <v>17</v>
      </c>
      <c r="C1" t="s">
        <v>6</v>
      </c>
      <c r="D1" t="s">
        <v>7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>
        <f>1</f>
        <v>1</v>
      </c>
      <c r="B3" s="1">
        <f>1993.8</f>
        <v>1993.8</v>
      </c>
      <c r="C3" s="1">
        <f>279900*(0.03445/12)</f>
        <v>803.54624999999999</v>
      </c>
      <c r="D3" s="1">
        <f>B3-C3</f>
        <v>1190.2537499999999</v>
      </c>
      <c r="E3" s="1">
        <f>279900-D3</f>
        <v>278709.74625000003</v>
      </c>
    </row>
    <row r="4" spans="1:5" x14ac:dyDescent="0.25">
      <c r="A4">
        <f>A3+1</f>
        <v>2</v>
      </c>
      <c r="B4" s="1">
        <f t="shared" ref="B4:B67" si="0">1993.8</f>
        <v>1993.8</v>
      </c>
      <c r="C4" s="1">
        <f>E3*(0.03445/12)</f>
        <v>800.12922985937507</v>
      </c>
      <c r="D4" s="1">
        <f>B4-C4</f>
        <v>1193.6707701406249</v>
      </c>
      <c r="E4" s="1">
        <f>E3-D4</f>
        <v>277516.07547985943</v>
      </c>
    </row>
    <row r="5" spans="1:5" x14ac:dyDescent="0.25">
      <c r="A5">
        <f t="shared" ref="A5:A68" si="1">A4+1</f>
        <v>3</v>
      </c>
      <c r="B5" s="1">
        <f t="shared" si="0"/>
        <v>1993.8</v>
      </c>
      <c r="C5" s="1">
        <f t="shared" ref="C5:C68" si="2">E4*(0.03445/12)</f>
        <v>796.70240002342973</v>
      </c>
      <c r="D5" s="1">
        <f t="shared" ref="D5:D68" si="3">B5-C5</f>
        <v>1197.0975999765701</v>
      </c>
      <c r="E5" s="1">
        <f t="shared" ref="E5:E68" si="4">E4-D5</f>
        <v>276318.97787988285</v>
      </c>
    </row>
    <row r="6" spans="1:5" x14ac:dyDescent="0.25">
      <c r="A6">
        <f t="shared" si="1"/>
        <v>4</v>
      </c>
      <c r="B6" s="1">
        <f t="shared" si="0"/>
        <v>1993.8</v>
      </c>
      <c r="C6" s="1">
        <f t="shared" si="2"/>
        <v>793.2657323301637</v>
      </c>
      <c r="D6" s="1">
        <f t="shared" si="3"/>
        <v>1200.5342676698363</v>
      </c>
      <c r="E6" s="1">
        <f t="shared" si="4"/>
        <v>275118.44361221301</v>
      </c>
    </row>
    <row r="7" spans="1:5" x14ac:dyDescent="0.25">
      <c r="A7">
        <f t="shared" si="1"/>
        <v>5</v>
      </c>
      <c r="B7" s="1">
        <f t="shared" si="0"/>
        <v>1993.8</v>
      </c>
      <c r="C7" s="1">
        <f t="shared" si="2"/>
        <v>789.81919853672821</v>
      </c>
      <c r="D7" s="1">
        <f t="shared" si="3"/>
        <v>1203.9808014632717</v>
      </c>
      <c r="E7" s="1">
        <f t="shared" si="4"/>
        <v>273914.46281074977</v>
      </c>
    </row>
    <row r="8" spans="1:5" x14ac:dyDescent="0.25">
      <c r="A8">
        <f t="shared" si="1"/>
        <v>6</v>
      </c>
      <c r="B8" s="1">
        <f t="shared" si="0"/>
        <v>1993.8</v>
      </c>
      <c r="C8" s="1">
        <f t="shared" si="2"/>
        <v>786.36277031919417</v>
      </c>
      <c r="D8" s="1">
        <f t="shared" si="3"/>
        <v>1207.4372296808058</v>
      </c>
      <c r="E8" s="1">
        <f t="shared" si="4"/>
        <v>272707.02558106894</v>
      </c>
    </row>
    <row r="9" spans="1:5" x14ac:dyDescent="0.25">
      <c r="A9">
        <f t="shared" si="1"/>
        <v>7</v>
      </c>
      <c r="B9" s="1">
        <f t="shared" si="0"/>
        <v>1993.8</v>
      </c>
      <c r="C9" s="1">
        <f t="shared" si="2"/>
        <v>782.89641927231878</v>
      </c>
      <c r="D9" s="1">
        <f t="shared" si="3"/>
        <v>1210.9035807276812</v>
      </c>
      <c r="E9" s="1">
        <f t="shared" si="4"/>
        <v>271496.12200034125</v>
      </c>
    </row>
    <row r="10" spans="1:5" x14ac:dyDescent="0.25">
      <c r="A10">
        <f t="shared" si="1"/>
        <v>8</v>
      </c>
      <c r="B10" s="1">
        <f t="shared" si="0"/>
        <v>1993.8</v>
      </c>
      <c r="C10" s="1">
        <f t="shared" si="2"/>
        <v>779.42011690931304</v>
      </c>
      <c r="D10" s="1">
        <f t="shared" si="3"/>
        <v>1214.3798830906869</v>
      </c>
      <c r="E10" s="1">
        <f t="shared" si="4"/>
        <v>270281.74211725057</v>
      </c>
    </row>
    <row r="11" spans="1:5" x14ac:dyDescent="0.25">
      <c r="A11">
        <f t="shared" si="1"/>
        <v>9</v>
      </c>
      <c r="B11" s="1">
        <f t="shared" si="0"/>
        <v>1993.8</v>
      </c>
      <c r="C11" s="1">
        <f t="shared" si="2"/>
        <v>775.93383466160685</v>
      </c>
      <c r="D11" s="1">
        <f t="shared" si="3"/>
        <v>1217.8661653383931</v>
      </c>
      <c r="E11" s="1">
        <f t="shared" si="4"/>
        <v>269063.8759519122</v>
      </c>
    </row>
    <row r="12" spans="1:5" x14ac:dyDescent="0.25">
      <c r="A12">
        <f t="shared" si="1"/>
        <v>10</v>
      </c>
      <c r="B12" s="1">
        <f t="shared" si="0"/>
        <v>1993.8</v>
      </c>
      <c r="C12" s="1">
        <f t="shared" si="2"/>
        <v>772.43754387861463</v>
      </c>
      <c r="D12" s="1">
        <f t="shared" si="3"/>
        <v>1221.3624561213853</v>
      </c>
      <c r="E12" s="1">
        <f t="shared" si="4"/>
        <v>267842.51349579083</v>
      </c>
    </row>
    <row r="13" spans="1:5" x14ac:dyDescent="0.25">
      <c r="A13">
        <f t="shared" si="1"/>
        <v>11</v>
      </c>
      <c r="B13" s="1">
        <f t="shared" si="0"/>
        <v>1993.8</v>
      </c>
      <c r="C13" s="1">
        <f t="shared" si="2"/>
        <v>768.9312158274995</v>
      </c>
      <c r="D13" s="1">
        <f t="shared" si="3"/>
        <v>1224.8687841725005</v>
      </c>
      <c r="E13" s="1">
        <f t="shared" si="4"/>
        <v>266617.64471161831</v>
      </c>
    </row>
    <row r="14" spans="1:5" x14ac:dyDescent="0.25">
      <c r="A14">
        <f t="shared" si="1"/>
        <v>12</v>
      </c>
      <c r="B14" s="1">
        <f t="shared" si="0"/>
        <v>1993.8</v>
      </c>
      <c r="C14" s="1">
        <f t="shared" si="2"/>
        <v>765.41482169293761</v>
      </c>
      <c r="D14" s="1">
        <f t="shared" si="3"/>
        <v>1228.3851783070622</v>
      </c>
      <c r="E14" s="1">
        <f t="shared" si="4"/>
        <v>265389.25953331124</v>
      </c>
    </row>
    <row r="15" spans="1:5" x14ac:dyDescent="0.25">
      <c r="A15">
        <f t="shared" si="1"/>
        <v>13</v>
      </c>
      <c r="B15" s="1">
        <f t="shared" si="0"/>
        <v>1993.8</v>
      </c>
      <c r="C15" s="1">
        <f t="shared" si="2"/>
        <v>761.888332576881</v>
      </c>
      <c r="D15" s="1">
        <f t="shared" si="3"/>
        <v>1231.9116674231191</v>
      </c>
      <c r="E15" s="1">
        <f t="shared" si="4"/>
        <v>264157.34786588815</v>
      </c>
    </row>
    <row r="16" spans="1:5" x14ac:dyDescent="0.25">
      <c r="A16">
        <f t="shared" si="1"/>
        <v>14</v>
      </c>
      <c r="B16" s="1">
        <f t="shared" si="0"/>
        <v>1993.8</v>
      </c>
      <c r="C16" s="1">
        <f t="shared" si="2"/>
        <v>758.35171949832056</v>
      </c>
      <c r="D16" s="1">
        <f t="shared" si="3"/>
        <v>1235.4482805016794</v>
      </c>
      <c r="E16" s="1">
        <f t="shared" si="4"/>
        <v>262921.89958538645</v>
      </c>
    </row>
    <row r="17" spans="1:5" x14ac:dyDescent="0.25">
      <c r="A17">
        <f t="shared" si="1"/>
        <v>15</v>
      </c>
      <c r="B17" s="1">
        <f t="shared" si="0"/>
        <v>1993.8</v>
      </c>
      <c r="C17" s="1">
        <f t="shared" si="2"/>
        <v>754.80495339304696</v>
      </c>
      <c r="D17" s="1">
        <f t="shared" si="3"/>
        <v>1238.9950466069531</v>
      </c>
      <c r="E17" s="1">
        <f t="shared" si="4"/>
        <v>261682.90453877949</v>
      </c>
    </row>
    <row r="18" spans="1:5" x14ac:dyDescent="0.25">
      <c r="A18">
        <f t="shared" si="1"/>
        <v>16</v>
      </c>
      <c r="B18" s="1">
        <f t="shared" si="0"/>
        <v>1993.8</v>
      </c>
      <c r="C18" s="1">
        <f t="shared" si="2"/>
        <v>751.24800511341277</v>
      </c>
      <c r="D18" s="1">
        <f t="shared" si="3"/>
        <v>1242.5519948865872</v>
      </c>
      <c r="E18" s="1">
        <f t="shared" si="4"/>
        <v>260440.35254389289</v>
      </c>
    </row>
    <row r="19" spans="1:5" x14ac:dyDescent="0.25">
      <c r="A19">
        <f t="shared" si="1"/>
        <v>17</v>
      </c>
      <c r="B19" s="1">
        <f t="shared" si="0"/>
        <v>1993.8</v>
      </c>
      <c r="C19" s="1">
        <f t="shared" si="2"/>
        <v>747.68084542809254</v>
      </c>
      <c r="D19" s="1">
        <f t="shared" si="3"/>
        <v>1246.1191545719075</v>
      </c>
      <c r="E19" s="1">
        <f t="shared" si="4"/>
        <v>259194.23338932099</v>
      </c>
    </row>
    <row r="20" spans="1:5" x14ac:dyDescent="0.25">
      <c r="A20">
        <f t="shared" si="1"/>
        <v>18</v>
      </c>
      <c r="B20" s="1">
        <f t="shared" si="0"/>
        <v>1993.8</v>
      </c>
      <c r="C20" s="1">
        <f t="shared" si="2"/>
        <v>744.10344502184228</v>
      </c>
      <c r="D20" s="1">
        <f t="shared" si="3"/>
        <v>1249.6965549781576</v>
      </c>
      <c r="E20" s="1">
        <f t="shared" si="4"/>
        <v>257944.53683434284</v>
      </c>
    </row>
    <row r="21" spans="1:5" x14ac:dyDescent="0.25">
      <c r="A21">
        <f t="shared" si="1"/>
        <v>19</v>
      </c>
      <c r="B21" s="1">
        <f t="shared" si="0"/>
        <v>1993.8</v>
      </c>
      <c r="C21" s="1">
        <f t="shared" si="2"/>
        <v>740.51577449525928</v>
      </c>
      <c r="D21" s="1">
        <f t="shared" si="3"/>
        <v>1253.2842255047408</v>
      </c>
      <c r="E21" s="1">
        <f t="shared" si="4"/>
        <v>256691.25260883811</v>
      </c>
    </row>
    <row r="22" spans="1:5" x14ac:dyDescent="0.25">
      <c r="A22">
        <f t="shared" si="1"/>
        <v>20</v>
      </c>
      <c r="B22" s="1">
        <f t="shared" si="0"/>
        <v>1993.8</v>
      </c>
      <c r="C22" s="1">
        <f t="shared" si="2"/>
        <v>736.91780436453939</v>
      </c>
      <c r="D22" s="1">
        <f t="shared" si="3"/>
        <v>1256.8821956354604</v>
      </c>
      <c r="E22" s="1">
        <f t="shared" si="4"/>
        <v>255434.37041320265</v>
      </c>
    </row>
    <row r="23" spans="1:5" x14ac:dyDescent="0.25">
      <c r="A23">
        <f t="shared" si="1"/>
        <v>21</v>
      </c>
      <c r="B23" s="1">
        <f t="shared" si="0"/>
        <v>1993.8</v>
      </c>
      <c r="C23" s="1">
        <f t="shared" si="2"/>
        <v>733.30950506123588</v>
      </c>
      <c r="D23" s="1">
        <f t="shared" si="3"/>
        <v>1260.4904949387642</v>
      </c>
      <c r="E23" s="1">
        <f t="shared" si="4"/>
        <v>254173.87991826388</v>
      </c>
    </row>
    <row r="24" spans="1:5" x14ac:dyDescent="0.25">
      <c r="A24">
        <f t="shared" si="1"/>
        <v>22</v>
      </c>
      <c r="B24" s="1">
        <f t="shared" si="0"/>
        <v>1993.8</v>
      </c>
      <c r="C24" s="1">
        <f t="shared" si="2"/>
        <v>729.69084693201592</v>
      </c>
      <c r="D24" s="1">
        <f t="shared" si="3"/>
        <v>1264.1091530679842</v>
      </c>
      <c r="E24" s="1">
        <f t="shared" si="4"/>
        <v>252909.77076519589</v>
      </c>
    </row>
    <row r="25" spans="1:5" x14ac:dyDescent="0.25">
      <c r="A25">
        <f t="shared" si="1"/>
        <v>23</v>
      </c>
      <c r="B25" s="1">
        <f t="shared" si="0"/>
        <v>1993.8</v>
      </c>
      <c r="C25" s="1">
        <f t="shared" si="2"/>
        <v>726.06180023841648</v>
      </c>
      <c r="D25" s="1">
        <f t="shared" si="3"/>
        <v>1267.7381997615835</v>
      </c>
      <c r="E25" s="1">
        <f t="shared" si="4"/>
        <v>251642.03256543432</v>
      </c>
    </row>
    <row r="26" spans="1:5" x14ac:dyDescent="0.25">
      <c r="A26">
        <f t="shared" si="1"/>
        <v>24</v>
      </c>
      <c r="B26" s="1">
        <f t="shared" si="0"/>
        <v>1993.8</v>
      </c>
      <c r="C26" s="1">
        <f t="shared" si="2"/>
        <v>722.42233515660098</v>
      </c>
      <c r="D26" s="1">
        <f t="shared" si="3"/>
        <v>1271.3776648433991</v>
      </c>
      <c r="E26" s="1">
        <f t="shared" si="4"/>
        <v>250370.65490059092</v>
      </c>
    </row>
    <row r="27" spans="1:5" x14ac:dyDescent="0.25">
      <c r="A27">
        <f t="shared" si="1"/>
        <v>25</v>
      </c>
      <c r="B27" s="1">
        <f t="shared" si="0"/>
        <v>1993.8</v>
      </c>
      <c r="C27" s="1">
        <f t="shared" si="2"/>
        <v>718.7724217771131</v>
      </c>
      <c r="D27" s="1">
        <f t="shared" si="3"/>
        <v>1275.0275782228869</v>
      </c>
      <c r="E27" s="1">
        <f t="shared" si="4"/>
        <v>249095.62732236803</v>
      </c>
    </row>
    <row r="28" spans="1:5" x14ac:dyDescent="0.25">
      <c r="A28">
        <f t="shared" si="1"/>
        <v>26</v>
      </c>
      <c r="B28" s="1">
        <f t="shared" si="0"/>
        <v>1993.8</v>
      </c>
      <c r="C28" s="1">
        <f t="shared" si="2"/>
        <v>715.11203010463157</v>
      </c>
      <c r="D28" s="1">
        <f t="shared" si="3"/>
        <v>1278.6879698953685</v>
      </c>
      <c r="E28" s="1">
        <f t="shared" si="4"/>
        <v>247816.93935247266</v>
      </c>
    </row>
    <row r="29" spans="1:5" x14ac:dyDescent="0.25">
      <c r="A29">
        <f t="shared" si="1"/>
        <v>27</v>
      </c>
      <c r="B29" s="1">
        <f t="shared" si="0"/>
        <v>1993.8</v>
      </c>
      <c r="C29" s="1">
        <f t="shared" si="2"/>
        <v>711.44113005772363</v>
      </c>
      <c r="D29" s="1">
        <f t="shared" si="3"/>
        <v>1282.3588699422762</v>
      </c>
      <c r="E29" s="1">
        <f t="shared" si="4"/>
        <v>246534.58048253038</v>
      </c>
    </row>
    <row r="30" spans="1:5" x14ac:dyDescent="0.25">
      <c r="A30">
        <f t="shared" si="1"/>
        <v>28</v>
      </c>
      <c r="B30" s="1">
        <f t="shared" si="0"/>
        <v>1993.8</v>
      </c>
      <c r="C30" s="1">
        <f t="shared" si="2"/>
        <v>707.75969146859757</v>
      </c>
      <c r="D30" s="1">
        <f t="shared" si="3"/>
        <v>1286.0403085314024</v>
      </c>
      <c r="E30" s="1">
        <f t="shared" si="4"/>
        <v>245248.54017399898</v>
      </c>
    </row>
    <row r="31" spans="1:5" x14ac:dyDescent="0.25">
      <c r="A31">
        <f t="shared" si="1"/>
        <v>29</v>
      </c>
      <c r="B31" s="1">
        <f t="shared" si="0"/>
        <v>1993.8</v>
      </c>
      <c r="C31" s="1">
        <f t="shared" si="2"/>
        <v>704.06768408285541</v>
      </c>
      <c r="D31" s="1">
        <f t="shared" si="3"/>
        <v>1289.7323159171447</v>
      </c>
      <c r="E31" s="1">
        <f t="shared" si="4"/>
        <v>243958.80785808183</v>
      </c>
    </row>
    <row r="32" spans="1:5" x14ac:dyDescent="0.25">
      <c r="A32">
        <f t="shared" si="1"/>
        <v>30</v>
      </c>
      <c r="B32" s="1">
        <f t="shared" si="0"/>
        <v>1993.8</v>
      </c>
      <c r="C32" s="1">
        <f t="shared" si="2"/>
        <v>700.36507755924322</v>
      </c>
      <c r="D32" s="1">
        <f t="shared" si="3"/>
        <v>1293.4349224407567</v>
      </c>
      <c r="E32" s="1">
        <f t="shared" si="4"/>
        <v>242665.37293564106</v>
      </c>
    </row>
    <row r="33" spans="1:5" x14ac:dyDescent="0.25">
      <c r="A33">
        <f t="shared" si="1"/>
        <v>31</v>
      </c>
      <c r="B33" s="1">
        <f t="shared" si="0"/>
        <v>1993.8</v>
      </c>
      <c r="C33" s="1">
        <f t="shared" si="2"/>
        <v>696.65184146940283</v>
      </c>
      <c r="D33" s="1">
        <f t="shared" si="3"/>
        <v>1297.1481585305971</v>
      </c>
      <c r="E33" s="1">
        <f t="shared" si="4"/>
        <v>241368.22477711047</v>
      </c>
    </row>
    <row r="34" spans="1:5" x14ac:dyDescent="0.25">
      <c r="A34">
        <f t="shared" si="1"/>
        <v>32</v>
      </c>
      <c r="B34" s="1">
        <f t="shared" si="0"/>
        <v>1993.8</v>
      </c>
      <c r="C34" s="1">
        <f t="shared" si="2"/>
        <v>692.92794529762136</v>
      </c>
      <c r="D34" s="1">
        <f t="shared" si="3"/>
        <v>1300.8720547023786</v>
      </c>
      <c r="E34" s="1">
        <f t="shared" si="4"/>
        <v>240067.3527224081</v>
      </c>
    </row>
    <row r="35" spans="1:5" x14ac:dyDescent="0.25">
      <c r="A35">
        <f t="shared" si="1"/>
        <v>33</v>
      </c>
      <c r="B35" s="1">
        <f t="shared" si="0"/>
        <v>1993.8</v>
      </c>
      <c r="C35" s="1">
        <f t="shared" si="2"/>
        <v>689.19335844057991</v>
      </c>
      <c r="D35" s="1">
        <f t="shared" si="3"/>
        <v>1304.60664155942</v>
      </c>
      <c r="E35" s="1">
        <f t="shared" si="4"/>
        <v>238762.74608084868</v>
      </c>
    </row>
    <row r="36" spans="1:5" x14ac:dyDescent="0.25">
      <c r="A36">
        <f t="shared" si="1"/>
        <v>34</v>
      </c>
      <c r="B36" s="1">
        <f t="shared" si="0"/>
        <v>1993.8</v>
      </c>
      <c r="C36" s="1">
        <f t="shared" si="2"/>
        <v>685.44805020710305</v>
      </c>
      <c r="D36" s="1">
        <f t="shared" si="3"/>
        <v>1308.3519497928969</v>
      </c>
      <c r="E36" s="1">
        <f t="shared" si="4"/>
        <v>237454.39413105577</v>
      </c>
    </row>
    <row r="37" spans="1:5" x14ac:dyDescent="0.25">
      <c r="A37">
        <f t="shared" si="1"/>
        <v>35</v>
      </c>
      <c r="B37" s="1">
        <f t="shared" si="0"/>
        <v>1993.8</v>
      </c>
      <c r="C37" s="1">
        <f t="shared" si="2"/>
        <v>681.69198981790589</v>
      </c>
      <c r="D37" s="1">
        <f t="shared" si="3"/>
        <v>1312.1080101820939</v>
      </c>
      <c r="E37" s="1">
        <f t="shared" si="4"/>
        <v>236142.28612087367</v>
      </c>
    </row>
    <row r="38" spans="1:5" x14ac:dyDescent="0.25">
      <c r="A38">
        <f t="shared" si="1"/>
        <v>36</v>
      </c>
      <c r="B38" s="1">
        <f t="shared" si="0"/>
        <v>1993.8</v>
      </c>
      <c r="C38" s="1">
        <f t="shared" si="2"/>
        <v>677.92514640534148</v>
      </c>
      <c r="D38" s="1">
        <f t="shared" si="3"/>
        <v>1315.8748535946584</v>
      </c>
      <c r="E38" s="1">
        <f t="shared" si="4"/>
        <v>234826.41126727901</v>
      </c>
    </row>
    <row r="39" spans="1:5" x14ac:dyDescent="0.25">
      <c r="A39">
        <f t="shared" si="1"/>
        <v>37</v>
      </c>
      <c r="B39" s="1">
        <f t="shared" si="0"/>
        <v>1993.8</v>
      </c>
      <c r="C39" s="1">
        <f t="shared" si="2"/>
        <v>674.14748901314681</v>
      </c>
      <c r="D39" s="1">
        <f t="shared" si="3"/>
        <v>1319.652510986853</v>
      </c>
      <c r="E39" s="1">
        <f t="shared" si="4"/>
        <v>233506.75875629214</v>
      </c>
    </row>
    <row r="40" spans="1:5" x14ac:dyDescent="0.25">
      <c r="A40">
        <f t="shared" si="1"/>
        <v>38</v>
      </c>
      <c r="B40" s="1">
        <f t="shared" si="0"/>
        <v>1993.8</v>
      </c>
      <c r="C40" s="1">
        <f t="shared" si="2"/>
        <v>670.35898659618863</v>
      </c>
      <c r="D40" s="1">
        <f t="shared" si="3"/>
        <v>1323.4410134038112</v>
      </c>
      <c r="E40" s="1">
        <f t="shared" si="4"/>
        <v>232183.31774288832</v>
      </c>
    </row>
    <row r="41" spans="1:5" x14ac:dyDescent="0.25">
      <c r="A41">
        <f t="shared" si="1"/>
        <v>39</v>
      </c>
      <c r="B41" s="1">
        <f t="shared" si="0"/>
        <v>1993.8</v>
      </c>
      <c r="C41" s="1">
        <f t="shared" si="2"/>
        <v>666.55960802020854</v>
      </c>
      <c r="D41" s="1">
        <f t="shared" si="3"/>
        <v>1327.2403919797914</v>
      </c>
      <c r="E41" s="1">
        <f t="shared" si="4"/>
        <v>230856.07735090854</v>
      </c>
    </row>
    <row r="42" spans="1:5" x14ac:dyDescent="0.25">
      <c r="A42">
        <f t="shared" si="1"/>
        <v>40</v>
      </c>
      <c r="B42" s="1">
        <f t="shared" si="0"/>
        <v>1993.8</v>
      </c>
      <c r="C42" s="1">
        <f t="shared" si="2"/>
        <v>662.74932206156655</v>
      </c>
      <c r="D42" s="1">
        <f t="shared" si="3"/>
        <v>1331.0506779384334</v>
      </c>
      <c r="E42" s="1">
        <f t="shared" si="4"/>
        <v>229525.0266729701</v>
      </c>
    </row>
    <row r="43" spans="1:5" x14ac:dyDescent="0.25">
      <c r="A43">
        <f t="shared" si="1"/>
        <v>41</v>
      </c>
      <c r="B43" s="1">
        <f t="shared" si="0"/>
        <v>1993.8</v>
      </c>
      <c r="C43" s="1">
        <f t="shared" si="2"/>
        <v>658.92809740698499</v>
      </c>
      <c r="D43" s="1">
        <f t="shared" si="3"/>
        <v>1334.871902593015</v>
      </c>
      <c r="E43" s="1">
        <f t="shared" si="4"/>
        <v>228190.15477037709</v>
      </c>
    </row>
    <row r="44" spans="1:5" x14ac:dyDescent="0.25">
      <c r="A44">
        <f t="shared" si="1"/>
        <v>42</v>
      </c>
      <c r="B44" s="1">
        <f t="shared" si="0"/>
        <v>1993.8</v>
      </c>
      <c r="C44" s="1">
        <f t="shared" si="2"/>
        <v>655.09590265329086</v>
      </c>
      <c r="D44" s="1">
        <f t="shared" si="3"/>
        <v>1338.7040973467092</v>
      </c>
      <c r="E44" s="1">
        <f t="shared" si="4"/>
        <v>226851.45067303037</v>
      </c>
    </row>
    <row r="45" spans="1:5" x14ac:dyDescent="0.25">
      <c r="A45">
        <f t="shared" si="1"/>
        <v>43</v>
      </c>
      <c r="B45" s="1">
        <f t="shared" si="0"/>
        <v>1993.8</v>
      </c>
      <c r="C45" s="1">
        <f t="shared" si="2"/>
        <v>651.25270630715806</v>
      </c>
      <c r="D45" s="1">
        <f t="shared" si="3"/>
        <v>1342.5472936928418</v>
      </c>
      <c r="E45" s="1">
        <f t="shared" si="4"/>
        <v>225508.90337933751</v>
      </c>
    </row>
    <row r="46" spans="1:5" x14ac:dyDescent="0.25">
      <c r="A46">
        <f t="shared" si="1"/>
        <v>44</v>
      </c>
      <c r="B46" s="1">
        <f t="shared" si="0"/>
        <v>1993.8</v>
      </c>
      <c r="C46" s="1">
        <f t="shared" si="2"/>
        <v>647.39847678484807</v>
      </c>
      <c r="D46" s="1">
        <f t="shared" si="3"/>
        <v>1346.4015232151519</v>
      </c>
      <c r="E46" s="1">
        <f t="shared" si="4"/>
        <v>224162.50185612237</v>
      </c>
    </row>
    <row r="47" spans="1:5" x14ac:dyDescent="0.25">
      <c r="A47">
        <f t="shared" si="1"/>
        <v>45</v>
      </c>
      <c r="B47" s="1">
        <f t="shared" si="0"/>
        <v>1993.8</v>
      </c>
      <c r="C47" s="1">
        <f t="shared" si="2"/>
        <v>643.53318241195132</v>
      </c>
      <c r="D47" s="1">
        <f t="shared" si="3"/>
        <v>1350.2668175880485</v>
      </c>
      <c r="E47" s="1">
        <f t="shared" si="4"/>
        <v>222812.23503853433</v>
      </c>
    </row>
    <row r="48" spans="1:5" x14ac:dyDescent="0.25">
      <c r="A48">
        <f t="shared" si="1"/>
        <v>46</v>
      </c>
      <c r="B48" s="1">
        <f t="shared" si="0"/>
        <v>1993.8</v>
      </c>
      <c r="C48" s="1">
        <f t="shared" si="2"/>
        <v>639.65679142312558</v>
      </c>
      <c r="D48" s="1">
        <f t="shared" si="3"/>
        <v>1354.1432085768743</v>
      </c>
      <c r="E48" s="1">
        <f t="shared" si="4"/>
        <v>221458.09182995747</v>
      </c>
    </row>
    <row r="49" spans="1:5" x14ac:dyDescent="0.25">
      <c r="A49">
        <f t="shared" si="1"/>
        <v>47</v>
      </c>
      <c r="B49" s="1">
        <f t="shared" si="0"/>
        <v>1993.8</v>
      </c>
      <c r="C49" s="1">
        <f t="shared" si="2"/>
        <v>635.76927196183624</v>
      </c>
      <c r="D49" s="1">
        <f t="shared" si="3"/>
        <v>1358.0307280381637</v>
      </c>
      <c r="E49" s="1">
        <f t="shared" si="4"/>
        <v>220100.0611019193</v>
      </c>
    </row>
    <row r="50" spans="1:5" x14ac:dyDescent="0.25">
      <c r="A50">
        <f t="shared" si="1"/>
        <v>48</v>
      </c>
      <c r="B50" s="1">
        <f t="shared" si="0"/>
        <v>1993.8</v>
      </c>
      <c r="C50" s="1">
        <f t="shared" si="2"/>
        <v>631.87059208009327</v>
      </c>
      <c r="D50" s="1">
        <f t="shared" si="3"/>
        <v>1361.9294079199067</v>
      </c>
      <c r="E50" s="1">
        <f t="shared" si="4"/>
        <v>218738.1316939994</v>
      </c>
    </row>
    <row r="51" spans="1:5" x14ac:dyDescent="0.25">
      <c r="A51">
        <f t="shared" si="1"/>
        <v>49</v>
      </c>
      <c r="B51" s="1">
        <f t="shared" si="0"/>
        <v>1993.8</v>
      </c>
      <c r="C51" s="1">
        <f t="shared" si="2"/>
        <v>627.96071973818994</v>
      </c>
      <c r="D51" s="1">
        <f t="shared" si="3"/>
        <v>1365.83928026181</v>
      </c>
      <c r="E51" s="1">
        <f t="shared" si="4"/>
        <v>217372.2924137376</v>
      </c>
    </row>
    <row r="52" spans="1:5" x14ac:dyDescent="0.25">
      <c r="A52">
        <f t="shared" si="1"/>
        <v>50</v>
      </c>
      <c r="B52" s="1">
        <f t="shared" si="0"/>
        <v>1993.8</v>
      </c>
      <c r="C52" s="1">
        <f t="shared" si="2"/>
        <v>624.0396228044383</v>
      </c>
      <c r="D52" s="1">
        <f t="shared" si="3"/>
        <v>1369.7603771955617</v>
      </c>
      <c r="E52" s="1">
        <f t="shared" si="4"/>
        <v>216002.53203654205</v>
      </c>
    </row>
    <row r="53" spans="1:5" x14ac:dyDescent="0.25">
      <c r="A53">
        <f t="shared" si="1"/>
        <v>51</v>
      </c>
      <c r="B53" s="1">
        <f t="shared" si="0"/>
        <v>1993.8</v>
      </c>
      <c r="C53" s="1">
        <f t="shared" si="2"/>
        <v>620.10726905490617</v>
      </c>
      <c r="D53" s="1">
        <f t="shared" si="3"/>
        <v>1373.6927309450939</v>
      </c>
      <c r="E53" s="1">
        <f t="shared" si="4"/>
        <v>214628.83930559695</v>
      </c>
    </row>
    <row r="54" spans="1:5" x14ac:dyDescent="0.25">
      <c r="A54">
        <f t="shared" si="1"/>
        <v>52</v>
      </c>
      <c r="B54" s="1">
        <f t="shared" si="0"/>
        <v>1993.8</v>
      </c>
      <c r="C54" s="1">
        <f t="shared" si="2"/>
        <v>616.16362617315121</v>
      </c>
      <c r="D54" s="1">
        <f t="shared" si="3"/>
        <v>1377.6363738268487</v>
      </c>
      <c r="E54" s="1">
        <f t="shared" si="4"/>
        <v>213251.20293177009</v>
      </c>
    </row>
    <row r="55" spans="1:5" x14ac:dyDescent="0.25">
      <c r="A55">
        <f t="shared" si="1"/>
        <v>53</v>
      </c>
      <c r="B55" s="1">
        <f t="shared" si="0"/>
        <v>1993.8</v>
      </c>
      <c r="C55" s="1">
        <f t="shared" si="2"/>
        <v>612.2086617499566</v>
      </c>
      <c r="D55" s="1">
        <f t="shared" si="3"/>
        <v>1381.5913382500435</v>
      </c>
      <c r="E55" s="1">
        <f t="shared" si="4"/>
        <v>211869.61159352007</v>
      </c>
    </row>
    <row r="56" spans="1:5" x14ac:dyDescent="0.25">
      <c r="A56">
        <f t="shared" si="1"/>
        <v>54</v>
      </c>
      <c r="B56" s="1">
        <f t="shared" si="0"/>
        <v>1993.8</v>
      </c>
      <c r="C56" s="1">
        <f t="shared" si="2"/>
        <v>608.24234328306386</v>
      </c>
      <c r="D56" s="1">
        <f t="shared" si="3"/>
        <v>1385.557656716936</v>
      </c>
      <c r="E56" s="1">
        <f t="shared" si="4"/>
        <v>210484.05393680313</v>
      </c>
    </row>
    <row r="57" spans="1:5" x14ac:dyDescent="0.25">
      <c r="A57">
        <f t="shared" si="1"/>
        <v>55</v>
      </c>
      <c r="B57" s="1">
        <f t="shared" si="0"/>
        <v>1993.8</v>
      </c>
      <c r="C57" s="1">
        <f t="shared" si="2"/>
        <v>604.26463817690569</v>
      </c>
      <c r="D57" s="1">
        <f t="shared" si="3"/>
        <v>1389.5353618230943</v>
      </c>
      <c r="E57" s="1">
        <f t="shared" si="4"/>
        <v>209094.51857498003</v>
      </c>
    </row>
    <row r="58" spans="1:5" x14ac:dyDescent="0.25">
      <c r="A58">
        <f t="shared" si="1"/>
        <v>56</v>
      </c>
      <c r="B58" s="1">
        <f t="shared" si="0"/>
        <v>1993.8</v>
      </c>
      <c r="C58" s="1">
        <f t="shared" si="2"/>
        <v>600.27551374233849</v>
      </c>
      <c r="D58" s="1">
        <f t="shared" si="3"/>
        <v>1393.5244862576615</v>
      </c>
      <c r="E58" s="1">
        <f t="shared" si="4"/>
        <v>207700.99408872236</v>
      </c>
    </row>
    <row r="59" spans="1:5" x14ac:dyDescent="0.25">
      <c r="A59">
        <f t="shared" si="1"/>
        <v>57</v>
      </c>
      <c r="B59" s="1">
        <f t="shared" si="0"/>
        <v>1993.8</v>
      </c>
      <c r="C59" s="1">
        <f t="shared" si="2"/>
        <v>596.2749371963738</v>
      </c>
      <c r="D59" s="1">
        <f t="shared" si="3"/>
        <v>1397.525062803626</v>
      </c>
      <c r="E59" s="1">
        <f t="shared" si="4"/>
        <v>206303.46902591875</v>
      </c>
    </row>
    <row r="60" spans="1:5" x14ac:dyDescent="0.25">
      <c r="A60">
        <f t="shared" si="1"/>
        <v>58</v>
      </c>
      <c r="B60" s="1">
        <f t="shared" si="0"/>
        <v>1993.8</v>
      </c>
      <c r="C60" s="1">
        <f t="shared" si="2"/>
        <v>592.26287566190842</v>
      </c>
      <c r="D60" s="1">
        <f t="shared" si="3"/>
        <v>1401.5371243380914</v>
      </c>
      <c r="E60" s="1">
        <f t="shared" si="4"/>
        <v>204901.93190158065</v>
      </c>
    </row>
    <row r="61" spans="1:5" x14ac:dyDescent="0.25">
      <c r="A61">
        <f t="shared" si="1"/>
        <v>59</v>
      </c>
      <c r="B61" s="1">
        <f t="shared" si="0"/>
        <v>1993.8</v>
      </c>
      <c r="C61" s="1">
        <f t="shared" si="2"/>
        <v>588.23929616745443</v>
      </c>
      <c r="D61" s="1">
        <f t="shared" si="3"/>
        <v>1405.5607038325456</v>
      </c>
      <c r="E61" s="1">
        <f t="shared" si="4"/>
        <v>203496.37119774811</v>
      </c>
    </row>
    <row r="62" spans="1:5" x14ac:dyDescent="0.25">
      <c r="A62">
        <f t="shared" si="1"/>
        <v>60</v>
      </c>
      <c r="B62" s="1">
        <f t="shared" si="0"/>
        <v>1993.8</v>
      </c>
      <c r="C62" s="1">
        <f t="shared" si="2"/>
        <v>584.20416564686855</v>
      </c>
      <c r="D62" s="1">
        <f t="shared" si="3"/>
        <v>1409.5958343531315</v>
      </c>
      <c r="E62" s="1">
        <f t="shared" si="4"/>
        <v>202086.77536339499</v>
      </c>
    </row>
    <row r="63" spans="1:5" x14ac:dyDescent="0.25">
      <c r="A63">
        <f t="shared" si="1"/>
        <v>61</v>
      </c>
      <c r="B63" s="1">
        <f t="shared" si="0"/>
        <v>1993.8</v>
      </c>
      <c r="C63" s="1">
        <f t="shared" si="2"/>
        <v>580.15745093907981</v>
      </c>
      <c r="D63" s="1">
        <f t="shared" si="3"/>
        <v>1413.6425490609201</v>
      </c>
      <c r="E63" s="1">
        <f t="shared" si="4"/>
        <v>200673.13281433407</v>
      </c>
    </row>
    <row r="64" spans="1:5" x14ac:dyDescent="0.25">
      <c r="A64">
        <f t="shared" si="1"/>
        <v>62</v>
      </c>
      <c r="B64" s="1">
        <f t="shared" si="0"/>
        <v>1993.8</v>
      </c>
      <c r="C64" s="1">
        <f t="shared" si="2"/>
        <v>576.09911878781736</v>
      </c>
      <c r="D64" s="1">
        <f t="shared" si="3"/>
        <v>1417.7008812121826</v>
      </c>
      <c r="E64" s="1">
        <f t="shared" si="4"/>
        <v>199255.43193312187</v>
      </c>
    </row>
    <row r="65" spans="1:5" x14ac:dyDescent="0.25">
      <c r="A65">
        <f t="shared" si="1"/>
        <v>63</v>
      </c>
      <c r="B65" s="1">
        <f t="shared" si="0"/>
        <v>1993.8</v>
      </c>
      <c r="C65" s="1">
        <f t="shared" si="2"/>
        <v>572.02913584133739</v>
      </c>
      <c r="D65" s="1">
        <f t="shared" si="3"/>
        <v>1421.7708641586626</v>
      </c>
      <c r="E65" s="1">
        <f t="shared" si="4"/>
        <v>197833.66106896321</v>
      </c>
    </row>
    <row r="66" spans="1:5" x14ac:dyDescent="0.25">
      <c r="A66">
        <f t="shared" si="1"/>
        <v>64</v>
      </c>
      <c r="B66" s="1">
        <f t="shared" si="0"/>
        <v>1993.8</v>
      </c>
      <c r="C66" s="1">
        <f t="shared" si="2"/>
        <v>567.94746865214859</v>
      </c>
      <c r="D66" s="1">
        <f t="shared" si="3"/>
        <v>1425.8525313478513</v>
      </c>
      <c r="E66" s="1">
        <f t="shared" si="4"/>
        <v>196407.80853761535</v>
      </c>
    </row>
    <row r="67" spans="1:5" x14ac:dyDescent="0.25">
      <c r="A67">
        <f t="shared" si="1"/>
        <v>65</v>
      </c>
      <c r="B67" s="1">
        <f t="shared" si="0"/>
        <v>1993.8</v>
      </c>
      <c r="C67" s="1">
        <f t="shared" si="2"/>
        <v>563.85408367673733</v>
      </c>
      <c r="D67" s="1">
        <f t="shared" si="3"/>
        <v>1429.9459163232627</v>
      </c>
      <c r="E67" s="1">
        <f t="shared" si="4"/>
        <v>194977.86262129209</v>
      </c>
    </row>
    <row r="68" spans="1:5" x14ac:dyDescent="0.25">
      <c r="A68">
        <f t="shared" si="1"/>
        <v>66</v>
      </c>
      <c r="B68" s="1">
        <f t="shared" ref="B68:B131" si="5">1993.8</f>
        <v>1993.8</v>
      </c>
      <c r="C68" s="1">
        <f t="shared" si="2"/>
        <v>559.74894727529272</v>
      </c>
      <c r="D68" s="1">
        <f t="shared" si="3"/>
        <v>1434.0510527247072</v>
      </c>
      <c r="E68" s="1">
        <f t="shared" si="4"/>
        <v>193543.81156856738</v>
      </c>
    </row>
    <row r="69" spans="1:5" x14ac:dyDescent="0.25">
      <c r="A69">
        <f t="shared" ref="A69:A132" si="6">A68+1</f>
        <v>67</v>
      </c>
      <c r="B69" s="1">
        <f t="shared" si="5"/>
        <v>1993.8</v>
      </c>
      <c r="C69" s="1">
        <f t="shared" ref="C69:C132" si="7">E68*(0.03445/12)</f>
        <v>555.63202571142881</v>
      </c>
      <c r="D69" s="1">
        <f t="shared" ref="D69:D132" si="8">B69-C69</f>
        <v>1438.1679742885713</v>
      </c>
      <c r="E69" s="1">
        <f t="shared" ref="E69:E132" si="9">E68-D69</f>
        <v>192105.64359427881</v>
      </c>
    </row>
    <row r="70" spans="1:5" x14ac:dyDescent="0.25">
      <c r="A70">
        <f t="shared" si="6"/>
        <v>68</v>
      </c>
      <c r="B70" s="1">
        <f t="shared" si="5"/>
        <v>1993.8</v>
      </c>
      <c r="C70" s="1">
        <f t="shared" si="7"/>
        <v>551.5032851519087</v>
      </c>
      <c r="D70" s="1">
        <f t="shared" si="8"/>
        <v>1442.2967148480911</v>
      </c>
      <c r="E70" s="1">
        <f t="shared" si="9"/>
        <v>190663.34687943073</v>
      </c>
    </row>
    <row r="71" spans="1:5" x14ac:dyDescent="0.25">
      <c r="A71">
        <f t="shared" si="6"/>
        <v>69</v>
      </c>
      <c r="B71" s="1">
        <f t="shared" si="5"/>
        <v>1993.8</v>
      </c>
      <c r="C71" s="1">
        <f t="shared" si="7"/>
        <v>547.36269166636566</v>
      </c>
      <c r="D71" s="1">
        <f t="shared" si="8"/>
        <v>1446.4373083336343</v>
      </c>
      <c r="E71" s="1">
        <f t="shared" si="9"/>
        <v>189216.90957109709</v>
      </c>
    </row>
    <row r="72" spans="1:5" x14ac:dyDescent="0.25">
      <c r="A72">
        <f t="shared" si="6"/>
        <v>70</v>
      </c>
      <c r="B72" s="1">
        <f t="shared" si="5"/>
        <v>1993.8</v>
      </c>
      <c r="C72" s="1">
        <f t="shared" si="7"/>
        <v>543.2102112270245</v>
      </c>
      <c r="D72" s="1">
        <f t="shared" si="8"/>
        <v>1450.5897887729755</v>
      </c>
      <c r="E72" s="1">
        <f t="shared" si="9"/>
        <v>187766.31978232411</v>
      </c>
    </row>
    <row r="73" spans="1:5" x14ac:dyDescent="0.25">
      <c r="A73">
        <f t="shared" si="6"/>
        <v>71</v>
      </c>
      <c r="B73" s="1">
        <f t="shared" si="5"/>
        <v>1993.8</v>
      </c>
      <c r="C73" s="1">
        <f t="shared" si="7"/>
        <v>539.0458097084221</v>
      </c>
      <c r="D73" s="1">
        <f t="shared" si="8"/>
        <v>1454.7541902915777</v>
      </c>
      <c r="E73" s="1">
        <f t="shared" si="9"/>
        <v>186311.56559203254</v>
      </c>
    </row>
    <row r="74" spans="1:5" x14ac:dyDescent="0.25">
      <c r="A74">
        <f t="shared" si="6"/>
        <v>72</v>
      </c>
      <c r="B74" s="1">
        <f t="shared" si="5"/>
        <v>1993.8</v>
      </c>
      <c r="C74" s="1">
        <f t="shared" si="7"/>
        <v>534.86945288712673</v>
      </c>
      <c r="D74" s="1">
        <f t="shared" si="8"/>
        <v>1458.9305471128732</v>
      </c>
      <c r="E74" s="1">
        <f t="shared" si="9"/>
        <v>184852.63504491968</v>
      </c>
    </row>
    <row r="75" spans="1:5" x14ac:dyDescent="0.25">
      <c r="A75">
        <f t="shared" si="6"/>
        <v>73</v>
      </c>
      <c r="B75" s="1">
        <f t="shared" si="5"/>
        <v>1993.8</v>
      </c>
      <c r="C75" s="1">
        <f t="shared" si="7"/>
        <v>530.6811064414569</v>
      </c>
      <c r="D75" s="1">
        <f t="shared" si="8"/>
        <v>1463.118893558543</v>
      </c>
      <c r="E75" s="1">
        <f t="shared" si="9"/>
        <v>183389.51615136114</v>
      </c>
    </row>
    <row r="76" spans="1:5" x14ac:dyDescent="0.25">
      <c r="A76">
        <f t="shared" si="6"/>
        <v>74</v>
      </c>
      <c r="B76" s="1">
        <f t="shared" si="5"/>
        <v>1993.8</v>
      </c>
      <c r="C76" s="1">
        <f t="shared" si="7"/>
        <v>526.48073595119922</v>
      </c>
      <c r="D76" s="1">
        <f t="shared" si="8"/>
        <v>1467.3192640488007</v>
      </c>
      <c r="E76" s="1">
        <f t="shared" si="9"/>
        <v>181922.19688731234</v>
      </c>
    </row>
    <row r="77" spans="1:5" x14ac:dyDescent="0.25">
      <c r="A77">
        <f t="shared" si="6"/>
        <v>75</v>
      </c>
      <c r="B77" s="1">
        <f t="shared" si="5"/>
        <v>1993.8</v>
      </c>
      <c r="C77" s="1">
        <f t="shared" si="7"/>
        <v>522.26830689732583</v>
      </c>
      <c r="D77" s="1">
        <f t="shared" si="8"/>
        <v>1471.5316931026741</v>
      </c>
      <c r="E77" s="1">
        <f t="shared" si="9"/>
        <v>180450.66519420967</v>
      </c>
    </row>
    <row r="78" spans="1:5" x14ac:dyDescent="0.25">
      <c r="A78">
        <f t="shared" si="6"/>
        <v>76</v>
      </c>
      <c r="B78" s="1">
        <f t="shared" si="5"/>
        <v>1993.8</v>
      </c>
      <c r="C78" s="1">
        <f t="shared" si="7"/>
        <v>518.04378466171022</v>
      </c>
      <c r="D78" s="1">
        <f t="shared" si="8"/>
        <v>1475.7562153382896</v>
      </c>
      <c r="E78" s="1">
        <f t="shared" si="9"/>
        <v>178974.90897887136</v>
      </c>
    </row>
    <row r="79" spans="1:5" x14ac:dyDescent="0.25">
      <c r="A79">
        <f t="shared" si="6"/>
        <v>77</v>
      </c>
      <c r="B79" s="1">
        <f t="shared" si="5"/>
        <v>1993.8</v>
      </c>
      <c r="C79" s="1">
        <f t="shared" si="7"/>
        <v>513.80713452684324</v>
      </c>
      <c r="D79" s="1">
        <f t="shared" si="8"/>
        <v>1479.9928654731566</v>
      </c>
      <c r="E79" s="1">
        <f t="shared" si="9"/>
        <v>177494.91611339821</v>
      </c>
    </row>
    <row r="80" spans="1:5" x14ac:dyDescent="0.25">
      <c r="A80">
        <f t="shared" si="6"/>
        <v>78</v>
      </c>
      <c r="B80" s="1">
        <f t="shared" si="5"/>
        <v>1993.8</v>
      </c>
      <c r="C80" s="1">
        <f t="shared" si="7"/>
        <v>509.55832167554735</v>
      </c>
      <c r="D80" s="1">
        <f t="shared" si="8"/>
        <v>1484.2416783244526</v>
      </c>
      <c r="E80" s="1">
        <f t="shared" si="9"/>
        <v>176010.67443507377</v>
      </c>
    </row>
    <row r="81" spans="1:5" x14ac:dyDescent="0.25">
      <c r="A81">
        <f t="shared" si="6"/>
        <v>79</v>
      </c>
      <c r="B81" s="1">
        <f t="shared" si="5"/>
        <v>1993.8</v>
      </c>
      <c r="C81" s="1">
        <f t="shared" si="7"/>
        <v>505.29731119069095</v>
      </c>
      <c r="D81" s="1">
        <f t="shared" si="8"/>
        <v>1488.5026888093089</v>
      </c>
      <c r="E81" s="1">
        <f t="shared" si="9"/>
        <v>174522.17174626447</v>
      </c>
    </row>
    <row r="82" spans="1:5" x14ac:dyDescent="0.25">
      <c r="A82">
        <f t="shared" si="6"/>
        <v>80</v>
      </c>
      <c r="B82" s="1">
        <f t="shared" si="5"/>
        <v>1993.8</v>
      </c>
      <c r="C82" s="1">
        <f t="shared" si="7"/>
        <v>501.02406805490091</v>
      </c>
      <c r="D82" s="1">
        <f t="shared" si="8"/>
        <v>1492.775931945099</v>
      </c>
      <c r="E82" s="1">
        <f t="shared" si="9"/>
        <v>173029.39581431937</v>
      </c>
    </row>
    <row r="83" spans="1:5" x14ac:dyDescent="0.25">
      <c r="A83">
        <f t="shared" si="6"/>
        <v>81</v>
      </c>
      <c r="B83" s="1">
        <f t="shared" si="5"/>
        <v>1993.8</v>
      </c>
      <c r="C83" s="1">
        <f t="shared" si="7"/>
        <v>496.7385571502752</v>
      </c>
      <c r="D83" s="1">
        <f t="shared" si="8"/>
        <v>1497.0614428497247</v>
      </c>
      <c r="E83" s="1">
        <f t="shared" si="9"/>
        <v>171532.33437146965</v>
      </c>
    </row>
    <row r="84" spans="1:5" x14ac:dyDescent="0.25">
      <c r="A84">
        <f t="shared" si="6"/>
        <v>82</v>
      </c>
      <c r="B84" s="1">
        <f t="shared" si="5"/>
        <v>1993.8</v>
      </c>
      <c r="C84" s="1">
        <f t="shared" si="7"/>
        <v>492.44074325809413</v>
      </c>
      <c r="D84" s="1">
        <f t="shared" si="8"/>
        <v>1501.3592567419059</v>
      </c>
      <c r="E84" s="1">
        <f t="shared" si="9"/>
        <v>170030.97511472774</v>
      </c>
    </row>
    <row r="85" spans="1:5" x14ac:dyDescent="0.25">
      <c r="A85">
        <f t="shared" si="6"/>
        <v>83</v>
      </c>
      <c r="B85" s="1">
        <f t="shared" si="5"/>
        <v>1993.8</v>
      </c>
      <c r="C85" s="1">
        <f t="shared" si="7"/>
        <v>488.13059105853091</v>
      </c>
      <c r="D85" s="1">
        <f t="shared" si="8"/>
        <v>1505.6694089414691</v>
      </c>
      <c r="E85" s="1">
        <f t="shared" si="9"/>
        <v>168525.30570578628</v>
      </c>
    </row>
    <row r="86" spans="1:5" x14ac:dyDescent="0.25">
      <c r="A86">
        <f t="shared" si="6"/>
        <v>84</v>
      </c>
      <c r="B86" s="1">
        <f t="shared" si="5"/>
        <v>1993.8</v>
      </c>
      <c r="C86" s="1">
        <f t="shared" si="7"/>
        <v>483.80806513036146</v>
      </c>
      <c r="D86" s="1">
        <f t="shared" si="8"/>
        <v>1509.9919348696385</v>
      </c>
      <c r="E86" s="1">
        <f t="shared" si="9"/>
        <v>167015.31377091663</v>
      </c>
    </row>
    <row r="87" spans="1:5" x14ac:dyDescent="0.25">
      <c r="A87">
        <f t="shared" si="6"/>
        <v>85</v>
      </c>
      <c r="B87" s="1">
        <f t="shared" si="5"/>
        <v>1993.8</v>
      </c>
      <c r="C87" s="1">
        <f t="shared" si="7"/>
        <v>479.47312995067318</v>
      </c>
      <c r="D87" s="1">
        <f t="shared" si="8"/>
        <v>1514.3268700493268</v>
      </c>
      <c r="E87" s="1">
        <f t="shared" si="9"/>
        <v>165500.98690086731</v>
      </c>
    </row>
    <row r="88" spans="1:5" x14ac:dyDescent="0.25">
      <c r="A88">
        <f t="shared" si="6"/>
        <v>86</v>
      </c>
      <c r="B88" s="1">
        <f t="shared" si="5"/>
        <v>1993.8</v>
      </c>
      <c r="C88" s="1">
        <f t="shared" si="7"/>
        <v>475.12574989457323</v>
      </c>
      <c r="D88" s="1">
        <f t="shared" si="8"/>
        <v>1518.6742501054268</v>
      </c>
      <c r="E88" s="1">
        <f t="shared" si="9"/>
        <v>163982.31265076189</v>
      </c>
    </row>
    <row r="89" spans="1:5" x14ac:dyDescent="0.25">
      <c r="A89">
        <f t="shared" si="6"/>
        <v>87</v>
      </c>
      <c r="B89" s="1">
        <f t="shared" si="5"/>
        <v>1993.8</v>
      </c>
      <c r="C89" s="1">
        <f t="shared" si="7"/>
        <v>470.76588923489555</v>
      </c>
      <c r="D89" s="1">
        <f t="shared" si="8"/>
        <v>1523.0341107651043</v>
      </c>
      <c r="E89" s="1">
        <f t="shared" si="9"/>
        <v>162459.27853999677</v>
      </c>
    </row>
    <row r="90" spans="1:5" x14ac:dyDescent="0.25">
      <c r="A90">
        <f t="shared" si="6"/>
        <v>88</v>
      </c>
      <c r="B90" s="1">
        <f t="shared" si="5"/>
        <v>1993.8</v>
      </c>
      <c r="C90" s="1">
        <f t="shared" si="7"/>
        <v>466.39351214190737</v>
      </c>
      <c r="D90" s="1">
        <f t="shared" si="8"/>
        <v>1527.4064878580925</v>
      </c>
      <c r="E90" s="1">
        <f t="shared" si="9"/>
        <v>160931.87205213867</v>
      </c>
    </row>
    <row r="91" spans="1:5" x14ac:dyDescent="0.25">
      <c r="A91">
        <f t="shared" si="6"/>
        <v>89</v>
      </c>
      <c r="B91" s="1">
        <f t="shared" si="5"/>
        <v>1993.8</v>
      </c>
      <c r="C91" s="1">
        <f t="shared" si="7"/>
        <v>462.00858268301477</v>
      </c>
      <c r="D91" s="1">
        <f t="shared" si="8"/>
        <v>1531.7914173169852</v>
      </c>
      <c r="E91" s="1">
        <f t="shared" si="9"/>
        <v>159400.08063482167</v>
      </c>
    </row>
    <row r="92" spans="1:5" x14ac:dyDescent="0.25">
      <c r="A92">
        <f t="shared" si="6"/>
        <v>90</v>
      </c>
      <c r="B92" s="1">
        <f t="shared" si="5"/>
        <v>1993.8</v>
      </c>
      <c r="C92" s="1">
        <f t="shared" si="7"/>
        <v>457.6110648224672</v>
      </c>
      <c r="D92" s="1">
        <f t="shared" si="8"/>
        <v>1536.1889351775328</v>
      </c>
      <c r="E92" s="1">
        <f t="shared" si="9"/>
        <v>157863.89169964413</v>
      </c>
    </row>
    <row r="93" spans="1:5" x14ac:dyDescent="0.25">
      <c r="A93">
        <f t="shared" si="6"/>
        <v>91</v>
      </c>
      <c r="B93" s="1">
        <f t="shared" si="5"/>
        <v>1993.8</v>
      </c>
      <c r="C93" s="1">
        <f t="shared" si="7"/>
        <v>453.20092242106165</v>
      </c>
      <c r="D93" s="1">
        <f t="shared" si="8"/>
        <v>1540.5990775789382</v>
      </c>
      <c r="E93" s="1">
        <f t="shared" si="9"/>
        <v>156323.2926220652</v>
      </c>
    </row>
    <row r="94" spans="1:5" x14ac:dyDescent="0.25">
      <c r="A94">
        <f t="shared" si="6"/>
        <v>92</v>
      </c>
      <c r="B94" s="1">
        <f t="shared" si="5"/>
        <v>1993.8</v>
      </c>
      <c r="C94" s="1">
        <f t="shared" si="7"/>
        <v>448.77811923584551</v>
      </c>
      <c r="D94" s="1">
        <f t="shared" si="8"/>
        <v>1545.0218807641545</v>
      </c>
      <c r="E94" s="1">
        <f t="shared" si="9"/>
        <v>154778.27074130104</v>
      </c>
    </row>
    <row r="95" spans="1:5" x14ac:dyDescent="0.25">
      <c r="A95">
        <f t="shared" si="6"/>
        <v>93</v>
      </c>
      <c r="B95" s="1">
        <f t="shared" si="5"/>
        <v>1993.8</v>
      </c>
      <c r="C95" s="1">
        <f t="shared" si="7"/>
        <v>444.34261891981839</v>
      </c>
      <c r="D95" s="1">
        <f t="shared" si="8"/>
        <v>1549.4573810801817</v>
      </c>
      <c r="E95" s="1">
        <f t="shared" si="9"/>
        <v>153228.81336022084</v>
      </c>
    </row>
    <row r="96" spans="1:5" x14ac:dyDescent="0.25">
      <c r="A96">
        <f t="shared" si="6"/>
        <v>94</v>
      </c>
      <c r="B96" s="1">
        <f t="shared" si="5"/>
        <v>1993.8</v>
      </c>
      <c r="C96" s="1">
        <f t="shared" si="7"/>
        <v>439.89438502163398</v>
      </c>
      <c r="D96" s="1">
        <f t="shared" si="8"/>
        <v>1553.905614978366</v>
      </c>
      <c r="E96" s="1">
        <f t="shared" si="9"/>
        <v>151674.90774524247</v>
      </c>
    </row>
    <row r="97" spans="1:5" x14ac:dyDescent="0.25">
      <c r="A97">
        <f t="shared" si="6"/>
        <v>95</v>
      </c>
      <c r="B97" s="1">
        <f t="shared" si="5"/>
        <v>1993.8</v>
      </c>
      <c r="C97" s="1">
        <f t="shared" si="7"/>
        <v>435.43338098530023</v>
      </c>
      <c r="D97" s="1">
        <f t="shared" si="8"/>
        <v>1558.3666190146996</v>
      </c>
      <c r="E97" s="1">
        <f t="shared" si="9"/>
        <v>150116.54112622776</v>
      </c>
    </row>
    <row r="98" spans="1:5" x14ac:dyDescent="0.25">
      <c r="A98">
        <f t="shared" si="6"/>
        <v>96</v>
      </c>
      <c r="B98" s="1">
        <f t="shared" si="5"/>
        <v>1993.8</v>
      </c>
      <c r="C98" s="1">
        <f t="shared" si="7"/>
        <v>430.95957014987886</v>
      </c>
      <c r="D98" s="1">
        <f t="shared" si="8"/>
        <v>1562.8404298501212</v>
      </c>
      <c r="E98" s="1">
        <f t="shared" si="9"/>
        <v>148553.70069637764</v>
      </c>
    </row>
    <row r="99" spans="1:5" x14ac:dyDescent="0.25">
      <c r="A99">
        <f t="shared" si="6"/>
        <v>97</v>
      </c>
      <c r="B99" s="1">
        <f t="shared" si="5"/>
        <v>1993.8</v>
      </c>
      <c r="C99" s="1">
        <f t="shared" si="7"/>
        <v>426.47291574918415</v>
      </c>
      <c r="D99" s="1">
        <f t="shared" si="8"/>
        <v>1567.3270842508159</v>
      </c>
      <c r="E99" s="1">
        <f t="shared" si="9"/>
        <v>146986.37361212683</v>
      </c>
    </row>
    <row r="100" spans="1:5" x14ac:dyDescent="0.25">
      <c r="A100">
        <f t="shared" si="6"/>
        <v>98</v>
      </c>
      <c r="B100" s="1">
        <f t="shared" si="5"/>
        <v>1993.8</v>
      </c>
      <c r="C100" s="1">
        <f t="shared" si="7"/>
        <v>421.97338091148077</v>
      </c>
      <c r="D100" s="1">
        <f t="shared" si="8"/>
        <v>1571.8266190885192</v>
      </c>
      <c r="E100" s="1">
        <f t="shared" si="9"/>
        <v>145414.5469930383</v>
      </c>
    </row>
    <row r="101" spans="1:5" x14ac:dyDescent="0.25">
      <c r="A101">
        <f t="shared" si="6"/>
        <v>99</v>
      </c>
      <c r="B101" s="1">
        <f t="shared" si="5"/>
        <v>1993.8</v>
      </c>
      <c r="C101" s="1">
        <f t="shared" si="7"/>
        <v>417.46092865918075</v>
      </c>
      <c r="D101" s="1">
        <f t="shared" si="8"/>
        <v>1576.3390713408191</v>
      </c>
      <c r="E101" s="1">
        <f t="shared" si="9"/>
        <v>143838.20792169747</v>
      </c>
    </row>
    <row r="102" spans="1:5" x14ac:dyDescent="0.25">
      <c r="A102">
        <f t="shared" si="6"/>
        <v>100</v>
      </c>
      <c r="B102" s="1">
        <f t="shared" si="5"/>
        <v>1993.8</v>
      </c>
      <c r="C102" s="1">
        <f t="shared" si="7"/>
        <v>412.93552190853978</v>
      </c>
      <c r="D102" s="1">
        <f t="shared" si="8"/>
        <v>1580.8644780914601</v>
      </c>
      <c r="E102" s="1">
        <f t="shared" si="9"/>
        <v>142257.34344360602</v>
      </c>
    </row>
    <row r="103" spans="1:5" x14ac:dyDescent="0.25">
      <c r="A103">
        <f t="shared" si="6"/>
        <v>101</v>
      </c>
      <c r="B103" s="1">
        <f t="shared" si="5"/>
        <v>1993.8</v>
      </c>
      <c r="C103" s="1">
        <f t="shared" si="7"/>
        <v>408.39712346935227</v>
      </c>
      <c r="D103" s="1">
        <f t="shared" si="8"/>
        <v>1585.4028765306477</v>
      </c>
      <c r="E103" s="1">
        <f t="shared" si="9"/>
        <v>140671.94056707536</v>
      </c>
    </row>
    <row r="104" spans="1:5" x14ac:dyDescent="0.25">
      <c r="A104">
        <f t="shared" si="6"/>
        <v>102</v>
      </c>
      <c r="B104" s="1">
        <f t="shared" si="5"/>
        <v>1993.8</v>
      </c>
      <c r="C104" s="1">
        <f t="shared" si="7"/>
        <v>403.84569604464554</v>
      </c>
      <c r="D104" s="1">
        <f t="shared" si="8"/>
        <v>1589.9543039553544</v>
      </c>
      <c r="E104" s="1">
        <f t="shared" si="9"/>
        <v>139081.98626311999</v>
      </c>
    </row>
    <row r="105" spans="1:5" x14ac:dyDescent="0.25">
      <c r="A105">
        <f t="shared" si="6"/>
        <v>103</v>
      </c>
      <c r="B105" s="1">
        <f t="shared" si="5"/>
        <v>1993.8</v>
      </c>
      <c r="C105" s="1">
        <f t="shared" si="7"/>
        <v>399.28120223037365</v>
      </c>
      <c r="D105" s="1">
        <f t="shared" si="8"/>
        <v>1594.5187977696264</v>
      </c>
      <c r="E105" s="1">
        <f t="shared" si="9"/>
        <v>137487.46746535038</v>
      </c>
    </row>
    <row r="106" spans="1:5" x14ac:dyDescent="0.25">
      <c r="A106">
        <f t="shared" si="6"/>
        <v>104</v>
      </c>
      <c r="B106" s="1">
        <f t="shared" si="5"/>
        <v>1993.8</v>
      </c>
      <c r="C106" s="1">
        <f t="shared" si="7"/>
        <v>394.70360451511004</v>
      </c>
      <c r="D106" s="1">
        <f t="shared" si="8"/>
        <v>1599.0963954848899</v>
      </c>
      <c r="E106" s="1">
        <f t="shared" si="9"/>
        <v>135888.37106986548</v>
      </c>
    </row>
    <row r="107" spans="1:5" x14ac:dyDescent="0.25">
      <c r="A107">
        <f t="shared" si="6"/>
        <v>105</v>
      </c>
      <c r="B107" s="1">
        <f t="shared" si="5"/>
        <v>1993.8</v>
      </c>
      <c r="C107" s="1">
        <f t="shared" si="7"/>
        <v>390.1128652797388</v>
      </c>
      <c r="D107" s="1">
        <f t="shared" si="8"/>
        <v>1603.6871347202612</v>
      </c>
      <c r="E107" s="1">
        <f t="shared" si="9"/>
        <v>134284.68393514521</v>
      </c>
    </row>
    <row r="108" spans="1:5" x14ac:dyDescent="0.25">
      <c r="A108">
        <f t="shared" si="6"/>
        <v>106</v>
      </c>
      <c r="B108" s="1">
        <f t="shared" si="5"/>
        <v>1993.8</v>
      </c>
      <c r="C108" s="1">
        <f t="shared" si="7"/>
        <v>385.50894679714605</v>
      </c>
      <c r="D108" s="1">
        <f t="shared" si="8"/>
        <v>1608.2910532028538</v>
      </c>
      <c r="E108" s="1">
        <f t="shared" si="9"/>
        <v>132676.39288194236</v>
      </c>
    </row>
    <row r="109" spans="1:5" x14ac:dyDescent="0.25">
      <c r="A109">
        <f t="shared" si="6"/>
        <v>107</v>
      </c>
      <c r="B109" s="1">
        <f t="shared" si="5"/>
        <v>1993.8</v>
      </c>
      <c r="C109" s="1">
        <f t="shared" si="7"/>
        <v>380.89181123190951</v>
      </c>
      <c r="D109" s="1">
        <f t="shared" si="8"/>
        <v>1612.9081887680904</v>
      </c>
      <c r="E109" s="1">
        <f t="shared" si="9"/>
        <v>131063.48469317426</v>
      </c>
    </row>
    <row r="110" spans="1:5" x14ac:dyDescent="0.25">
      <c r="A110">
        <f t="shared" si="6"/>
        <v>108</v>
      </c>
      <c r="B110" s="1">
        <f t="shared" si="5"/>
        <v>1993.8</v>
      </c>
      <c r="C110" s="1">
        <f t="shared" si="7"/>
        <v>376.26142063998776</v>
      </c>
      <c r="D110" s="1">
        <f t="shared" si="8"/>
        <v>1617.5385793600121</v>
      </c>
      <c r="E110" s="1">
        <f t="shared" si="9"/>
        <v>129445.94611381425</v>
      </c>
    </row>
    <row r="111" spans="1:5" x14ac:dyDescent="0.25">
      <c r="A111">
        <f t="shared" si="6"/>
        <v>109</v>
      </c>
      <c r="B111" s="1">
        <f t="shared" si="5"/>
        <v>1993.8</v>
      </c>
      <c r="C111" s="1">
        <f t="shared" si="7"/>
        <v>371.61773696840839</v>
      </c>
      <c r="D111" s="1">
        <f t="shared" si="8"/>
        <v>1622.1822630315914</v>
      </c>
      <c r="E111" s="1">
        <f t="shared" si="9"/>
        <v>127823.76385078266</v>
      </c>
    </row>
    <row r="112" spans="1:5" x14ac:dyDescent="0.25">
      <c r="A112">
        <f t="shared" si="6"/>
        <v>110</v>
      </c>
      <c r="B112" s="1">
        <f t="shared" si="5"/>
        <v>1993.8</v>
      </c>
      <c r="C112" s="1">
        <f t="shared" si="7"/>
        <v>366.96072205495523</v>
      </c>
      <c r="D112" s="1">
        <f t="shared" si="8"/>
        <v>1626.8392779450446</v>
      </c>
      <c r="E112" s="1">
        <f t="shared" si="9"/>
        <v>126196.92457283761</v>
      </c>
    </row>
    <row r="113" spans="1:5" x14ac:dyDescent="0.25">
      <c r="A113">
        <f t="shared" si="6"/>
        <v>111</v>
      </c>
      <c r="B113" s="1">
        <f t="shared" si="5"/>
        <v>1993.8</v>
      </c>
      <c r="C113" s="1">
        <f t="shared" si="7"/>
        <v>362.29033762785463</v>
      </c>
      <c r="D113" s="1">
        <f t="shared" si="8"/>
        <v>1631.5096623721454</v>
      </c>
      <c r="E113" s="1">
        <f t="shared" si="9"/>
        <v>124565.41491046546</v>
      </c>
    </row>
    <row r="114" spans="1:5" x14ac:dyDescent="0.25">
      <c r="A114">
        <f t="shared" si="6"/>
        <v>112</v>
      </c>
      <c r="B114" s="1">
        <f t="shared" si="5"/>
        <v>1993.8</v>
      </c>
      <c r="C114" s="1">
        <f t="shared" si="7"/>
        <v>357.60654530546128</v>
      </c>
      <c r="D114" s="1">
        <f t="shared" si="8"/>
        <v>1636.1934546945386</v>
      </c>
      <c r="E114" s="1">
        <f t="shared" si="9"/>
        <v>122929.22145577092</v>
      </c>
    </row>
    <row r="115" spans="1:5" x14ac:dyDescent="0.25">
      <c r="A115">
        <f t="shared" si="6"/>
        <v>113</v>
      </c>
      <c r="B115" s="1">
        <f t="shared" si="5"/>
        <v>1993.8</v>
      </c>
      <c r="C115" s="1">
        <f t="shared" si="7"/>
        <v>352.90930659594238</v>
      </c>
      <c r="D115" s="1">
        <f t="shared" si="8"/>
        <v>1640.8906934040576</v>
      </c>
      <c r="E115" s="1">
        <f t="shared" si="9"/>
        <v>121288.33076236687</v>
      </c>
    </row>
    <row r="116" spans="1:5" x14ac:dyDescent="0.25">
      <c r="A116">
        <f t="shared" si="6"/>
        <v>114</v>
      </c>
      <c r="B116" s="1">
        <f t="shared" si="5"/>
        <v>1993.8</v>
      </c>
      <c r="C116" s="1">
        <f t="shared" si="7"/>
        <v>348.19858289696157</v>
      </c>
      <c r="D116" s="1">
        <f t="shared" si="8"/>
        <v>1645.6014171030383</v>
      </c>
      <c r="E116" s="1">
        <f t="shared" si="9"/>
        <v>119642.72934526383</v>
      </c>
    </row>
    <row r="117" spans="1:5" x14ac:dyDescent="0.25">
      <c r="A117">
        <f t="shared" si="6"/>
        <v>115</v>
      </c>
      <c r="B117" s="1">
        <f t="shared" si="5"/>
        <v>1993.8</v>
      </c>
      <c r="C117" s="1">
        <f t="shared" si="7"/>
        <v>343.47433549536157</v>
      </c>
      <c r="D117" s="1">
        <f t="shared" si="8"/>
        <v>1650.3256645046383</v>
      </c>
      <c r="E117" s="1">
        <f t="shared" si="9"/>
        <v>117992.40368075919</v>
      </c>
    </row>
    <row r="118" spans="1:5" x14ac:dyDescent="0.25">
      <c r="A118">
        <f t="shared" si="6"/>
        <v>116</v>
      </c>
      <c r="B118" s="1">
        <f t="shared" si="5"/>
        <v>1993.8</v>
      </c>
      <c r="C118" s="1">
        <f t="shared" si="7"/>
        <v>338.73652556684618</v>
      </c>
      <c r="D118" s="1">
        <f t="shared" si="8"/>
        <v>1655.0634744331537</v>
      </c>
      <c r="E118" s="1">
        <f t="shared" si="9"/>
        <v>116337.34020632604</v>
      </c>
    </row>
    <row r="119" spans="1:5" x14ac:dyDescent="0.25">
      <c r="A119">
        <f t="shared" si="6"/>
        <v>117</v>
      </c>
      <c r="B119" s="1">
        <f t="shared" si="5"/>
        <v>1993.8</v>
      </c>
      <c r="C119" s="1">
        <f t="shared" si="7"/>
        <v>333.98511417566101</v>
      </c>
      <c r="D119" s="1">
        <f t="shared" si="8"/>
        <v>1659.8148858243389</v>
      </c>
      <c r="E119" s="1">
        <f t="shared" si="9"/>
        <v>114677.52532050171</v>
      </c>
    </row>
    <row r="120" spans="1:5" x14ac:dyDescent="0.25">
      <c r="A120">
        <f t="shared" si="6"/>
        <v>118</v>
      </c>
      <c r="B120" s="1">
        <f t="shared" si="5"/>
        <v>1993.8</v>
      </c>
      <c r="C120" s="1">
        <f t="shared" si="7"/>
        <v>329.22006227427363</v>
      </c>
      <c r="D120" s="1">
        <f t="shared" si="8"/>
        <v>1664.5799377257263</v>
      </c>
      <c r="E120" s="1">
        <f t="shared" si="9"/>
        <v>113012.94538277599</v>
      </c>
    </row>
    <row r="121" spans="1:5" x14ac:dyDescent="0.25">
      <c r="A121">
        <f t="shared" si="6"/>
        <v>119</v>
      </c>
      <c r="B121" s="1">
        <f t="shared" si="5"/>
        <v>1993.8</v>
      </c>
      <c r="C121" s="1">
        <f t="shared" si="7"/>
        <v>324.4413307030527</v>
      </c>
      <c r="D121" s="1">
        <f t="shared" si="8"/>
        <v>1669.3586692969473</v>
      </c>
      <c r="E121" s="1">
        <f t="shared" si="9"/>
        <v>111343.58671347905</v>
      </c>
    </row>
    <row r="122" spans="1:5" x14ac:dyDescent="0.25">
      <c r="A122">
        <f t="shared" si="6"/>
        <v>120</v>
      </c>
      <c r="B122" s="1">
        <f t="shared" si="5"/>
        <v>1993.8</v>
      </c>
      <c r="C122" s="1">
        <f t="shared" si="7"/>
        <v>319.64888018994611</v>
      </c>
      <c r="D122" s="1">
        <f t="shared" si="8"/>
        <v>1674.1511198100538</v>
      </c>
      <c r="E122" s="1">
        <f t="shared" si="9"/>
        <v>109669.435593669</v>
      </c>
    </row>
    <row r="123" spans="1:5" x14ac:dyDescent="0.25">
      <c r="A123">
        <f t="shared" si="6"/>
        <v>121</v>
      </c>
      <c r="B123" s="1">
        <f t="shared" si="5"/>
        <v>1993.8</v>
      </c>
      <c r="C123" s="1">
        <f t="shared" si="7"/>
        <v>314.84267135015807</v>
      </c>
      <c r="D123" s="1">
        <f t="shared" si="8"/>
        <v>1678.9573286498419</v>
      </c>
      <c r="E123" s="1">
        <f t="shared" si="9"/>
        <v>107990.47826501915</v>
      </c>
    </row>
    <row r="124" spans="1:5" x14ac:dyDescent="0.25">
      <c r="A124">
        <f t="shared" si="6"/>
        <v>122</v>
      </c>
      <c r="B124" s="1">
        <f t="shared" si="5"/>
        <v>1993.8</v>
      </c>
      <c r="C124" s="1">
        <f t="shared" si="7"/>
        <v>310.02266468582582</v>
      </c>
      <c r="D124" s="1">
        <f t="shared" si="8"/>
        <v>1683.7773353141743</v>
      </c>
      <c r="E124" s="1">
        <f t="shared" si="9"/>
        <v>106306.70092970498</v>
      </c>
    </row>
    <row r="125" spans="1:5" x14ac:dyDescent="0.25">
      <c r="A125">
        <f t="shared" si="6"/>
        <v>123</v>
      </c>
      <c r="B125" s="1">
        <f t="shared" si="5"/>
        <v>1993.8</v>
      </c>
      <c r="C125" s="1">
        <f t="shared" si="7"/>
        <v>305.18882058569471</v>
      </c>
      <c r="D125" s="1">
        <f t="shared" si="8"/>
        <v>1688.6111794143053</v>
      </c>
      <c r="E125" s="1">
        <f t="shared" si="9"/>
        <v>104618.08975029067</v>
      </c>
    </row>
    <row r="126" spans="1:5" x14ac:dyDescent="0.25">
      <c r="A126">
        <f t="shared" si="6"/>
        <v>124</v>
      </c>
      <c r="B126" s="1">
        <f t="shared" si="5"/>
        <v>1993.8</v>
      </c>
      <c r="C126" s="1">
        <f t="shared" si="7"/>
        <v>300.34109932479282</v>
      </c>
      <c r="D126" s="1">
        <f t="shared" si="8"/>
        <v>1693.4589006752071</v>
      </c>
      <c r="E126" s="1">
        <f t="shared" si="9"/>
        <v>102924.63084961547</v>
      </c>
    </row>
    <row r="127" spans="1:5" x14ac:dyDescent="0.25">
      <c r="A127">
        <f t="shared" si="6"/>
        <v>125</v>
      </c>
      <c r="B127" s="1">
        <f t="shared" si="5"/>
        <v>1993.8</v>
      </c>
      <c r="C127" s="1">
        <f t="shared" si="7"/>
        <v>295.47946106410438</v>
      </c>
      <c r="D127" s="1">
        <f t="shared" si="8"/>
        <v>1698.3205389358955</v>
      </c>
      <c r="E127" s="1">
        <f t="shared" si="9"/>
        <v>101226.31031067958</v>
      </c>
    </row>
    <row r="128" spans="1:5" x14ac:dyDescent="0.25">
      <c r="A128">
        <f t="shared" si="6"/>
        <v>126</v>
      </c>
      <c r="B128" s="1">
        <f t="shared" si="5"/>
        <v>1993.8</v>
      </c>
      <c r="C128" s="1">
        <f t="shared" si="7"/>
        <v>290.60386585024258</v>
      </c>
      <c r="D128" s="1">
        <f t="shared" si="8"/>
        <v>1703.1961341497574</v>
      </c>
      <c r="E128" s="1">
        <f t="shared" si="9"/>
        <v>99523.114176529823</v>
      </c>
    </row>
    <row r="129" spans="1:5" x14ac:dyDescent="0.25">
      <c r="A129">
        <f t="shared" si="6"/>
        <v>127</v>
      </c>
      <c r="B129" s="1">
        <f t="shared" si="5"/>
        <v>1993.8</v>
      </c>
      <c r="C129" s="1">
        <f t="shared" si="7"/>
        <v>285.71427361512104</v>
      </c>
      <c r="D129" s="1">
        <f t="shared" si="8"/>
        <v>1708.0857263848789</v>
      </c>
      <c r="E129" s="1">
        <f t="shared" si="9"/>
        <v>97815.02845014495</v>
      </c>
    </row>
    <row r="130" spans="1:5" x14ac:dyDescent="0.25">
      <c r="A130">
        <f t="shared" si="6"/>
        <v>128</v>
      </c>
      <c r="B130" s="1">
        <f t="shared" si="5"/>
        <v>1993.8</v>
      </c>
      <c r="C130" s="1">
        <f t="shared" si="7"/>
        <v>280.81064417562447</v>
      </c>
      <c r="D130" s="1">
        <f t="shared" si="8"/>
        <v>1712.9893558243755</v>
      </c>
      <c r="E130" s="1">
        <f t="shared" si="9"/>
        <v>96102.039094320571</v>
      </c>
    </row>
    <row r="131" spans="1:5" x14ac:dyDescent="0.25">
      <c r="A131">
        <f t="shared" si="6"/>
        <v>129</v>
      </c>
      <c r="B131" s="1">
        <f t="shared" si="5"/>
        <v>1993.8</v>
      </c>
      <c r="C131" s="1">
        <f t="shared" si="7"/>
        <v>275.89293723327864</v>
      </c>
      <c r="D131" s="1">
        <f t="shared" si="8"/>
        <v>1717.9070627667213</v>
      </c>
      <c r="E131" s="1">
        <f t="shared" si="9"/>
        <v>94384.132031553847</v>
      </c>
    </row>
    <row r="132" spans="1:5" x14ac:dyDescent="0.25">
      <c r="A132">
        <f t="shared" si="6"/>
        <v>130</v>
      </c>
      <c r="B132" s="1">
        <f t="shared" ref="B132:B182" si="10">1993.8</f>
        <v>1993.8</v>
      </c>
      <c r="C132" s="1">
        <f t="shared" si="7"/>
        <v>270.96111237391915</v>
      </c>
      <c r="D132" s="1">
        <f t="shared" si="8"/>
        <v>1722.8388876260808</v>
      </c>
      <c r="E132" s="1">
        <f t="shared" si="9"/>
        <v>92661.29314392776</v>
      </c>
    </row>
    <row r="133" spans="1:5" x14ac:dyDescent="0.25">
      <c r="A133">
        <f t="shared" ref="A133:A182" si="11">A132+1</f>
        <v>131</v>
      </c>
      <c r="B133" s="1">
        <f t="shared" si="10"/>
        <v>1993.8</v>
      </c>
      <c r="C133" s="1">
        <f t="shared" ref="C133:C182" si="12">E132*(0.03445/12)</f>
        <v>266.01512906735928</v>
      </c>
      <c r="D133" s="1">
        <f t="shared" ref="D133:D182" si="13">B133-C133</f>
        <v>1727.7848709326406</v>
      </c>
      <c r="E133" s="1">
        <f t="shared" ref="E133:E182" si="14">E132-D133</f>
        <v>90933.508272995125</v>
      </c>
    </row>
    <row r="134" spans="1:5" x14ac:dyDescent="0.25">
      <c r="A134">
        <f t="shared" si="11"/>
        <v>132</v>
      </c>
      <c r="B134" s="1">
        <f t="shared" si="10"/>
        <v>1993.8</v>
      </c>
      <c r="C134" s="1">
        <f t="shared" si="12"/>
        <v>261.05494666705681</v>
      </c>
      <c r="D134" s="1">
        <f t="shared" si="13"/>
        <v>1732.7450533329431</v>
      </c>
      <c r="E134" s="1">
        <f t="shared" si="14"/>
        <v>89200.763219662185</v>
      </c>
    </row>
    <row r="135" spans="1:5" x14ac:dyDescent="0.25">
      <c r="A135">
        <f t="shared" si="11"/>
        <v>133</v>
      </c>
      <c r="B135" s="1">
        <f t="shared" si="10"/>
        <v>1993.8</v>
      </c>
      <c r="C135" s="1">
        <f t="shared" si="12"/>
        <v>256.0805244097802</v>
      </c>
      <c r="D135" s="1">
        <f t="shared" si="13"/>
        <v>1737.7194755902196</v>
      </c>
      <c r="E135" s="1">
        <f t="shared" si="14"/>
        <v>87463.043744071969</v>
      </c>
    </row>
    <row r="136" spans="1:5" x14ac:dyDescent="0.25">
      <c r="A136">
        <f t="shared" si="11"/>
        <v>134</v>
      </c>
      <c r="B136" s="1">
        <f t="shared" si="10"/>
        <v>1993.8</v>
      </c>
      <c r="C136" s="1">
        <f t="shared" si="12"/>
        <v>251.09182141527327</v>
      </c>
      <c r="D136" s="1">
        <f t="shared" si="13"/>
        <v>1742.7081785847267</v>
      </c>
      <c r="E136" s="1">
        <f t="shared" si="14"/>
        <v>85720.335565487243</v>
      </c>
    </row>
    <row r="137" spans="1:5" x14ac:dyDescent="0.25">
      <c r="A137">
        <f t="shared" si="11"/>
        <v>135</v>
      </c>
      <c r="B137" s="1">
        <f t="shared" si="10"/>
        <v>1993.8</v>
      </c>
      <c r="C137" s="1">
        <f t="shared" si="12"/>
        <v>246.08879668591962</v>
      </c>
      <c r="D137" s="1">
        <f t="shared" si="13"/>
        <v>1747.7112033140804</v>
      </c>
      <c r="E137" s="1">
        <f t="shared" si="14"/>
        <v>83972.624362173156</v>
      </c>
    </row>
    <row r="138" spans="1:5" x14ac:dyDescent="0.25">
      <c r="A138">
        <f t="shared" si="11"/>
        <v>136</v>
      </c>
      <c r="B138" s="1">
        <f t="shared" si="10"/>
        <v>1993.8</v>
      </c>
      <c r="C138" s="1">
        <f t="shared" si="12"/>
        <v>241.07140910640544</v>
      </c>
      <c r="D138" s="1">
        <f t="shared" si="13"/>
        <v>1752.7285908935946</v>
      </c>
      <c r="E138" s="1">
        <f t="shared" si="14"/>
        <v>82219.895771279567</v>
      </c>
    </row>
    <row r="139" spans="1:5" x14ac:dyDescent="0.25">
      <c r="A139">
        <f t="shared" si="11"/>
        <v>137</v>
      </c>
      <c r="B139" s="1">
        <f t="shared" si="10"/>
        <v>1993.8</v>
      </c>
      <c r="C139" s="1">
        <f t="shared" si="12"/>
        <v>236.03961744338176</v>
      </c>
      <c r="D139" s="1">
        <f t="shared" si="13"/>
        <v>1757.7603825566182</v>
      </c>
      <c r="E139" s="1">
        <f t="shared" si="14"/>
        <v>80462.135388722949</v>
      </c>
    </row>
    <row r="140" spans="1:5" x14ac:dyDescent="0.25">
      <c r="A140">
        <f t="shared" si="11"/>
        <v>138</v>
      </c>
      <c r="B140" s="1">
        <f t="shared" si="10"/>
        <v>1993.8</v>
      </c>
      <c r="C140" s="1">
        <f t="shared" si="12"/>
        <v>230.99338034512547</v>
      </c>
      <c r="D140" s="1">
        <f t="shared" si="13"/>
        <v>1762.8066196548746</v>
      </c>
      <c r="E140" s="1">
        <f t="shared" si="14"/>
        <v>78699.328769068074</v>
      </c>
    </row>
    <row r="141" spans="1:5" x14ac:dyDescent="0.25">
      <c r="A141">
        <f t="shared" si="11"/>
        <v>139</v>
      </c>
      <c r="B141" s="1">
        <f t="shared" si="10"/>
        <v>1993.8</v>
      </c>
      <c r="C141" s="1">
        <f t="shared" si="12"/>
        <v>225.93265634119959</v>
      </c>
      <c r="D141" s="1">
        <f t="shared" si="13"/>
        <v>1767.8673436588003</v>
      </c>
      <c r="E141" s="1">
        <f t="shared" si="14"/>
        <v>76931.461425409274</v>
      </c>
    </row>
    <row r="142" spans="1:5" x14ac:dyDescent="0.25">
      <c r="A142">
        <f t="shared" si="11"/>
        <v>140</v>
      </c>
      <c r="B142" s="1">
        <f t="shared" si="10"/>
        <v>1993.8</v>
      </c>
      <c r="C142" s="1">
        <f t="shared" si="12"/>
        <v>220.85740384211246</v>
      </c>
      <c r="D142" s="1">
        <f t="shared" si="13"/>
        <v>1772.9425961578875</v>
      </c>
      <c r="E142" s="1">
        <f t="shared" si="14"/>
        <v>75158.518829251392</v>
      </c>
    </row>
    <row r="143" spans="1:5" x14ac:dyDescent="0.25">
      <c r="A143">
        <f t="shared" si="11"/>
        <v>141</v>
      </c>
      <c r="B143" s="1">
        <f t="shared" si="10"/>
        <v>1993.8</v>
      </c>
      <c r="C143" s="1">
        <f t="shared" si="12"/>
        <v>215.76758113897586</v>
      </c>
      <c r="D143" s="1">
        <f t="shared" si="13"/>
        <v>1778.0324188610241</v>
      </c>
      <c r="E143" s="1">
        <f t="shared" si="14"/>
        <v>73380.486410390367</v>
      </c>
    </row>
    <row r="144" spans="1:5" x14ac:dyDescent="0.25">
      <c r="A144">
        <f t="shared" si="11"/>
        <v>142</v>
      </c>
      <c r="B144" s="1">
        <f t="shared" si="10"/>
        <v>1993.8</v>
      </c>
      <c r="C144" s="1">
        <f t="shared" si="12"/>
        <v>210.66314640316236</v>
      </c>
      <c r="D144" s="1">
        <f t="shared" si="13"/>
        <v>1783.1368535968377</v>
      </c>
      <c r="E144" s="1">
        <f t="shared" si="14"/>
        <v>71597.349556793532</v>
      </c>
    </row>
    <row r="145" spans="1:5" x14ac:dyDescent="0.25">
      <c r="A145">
        <f t="shared" si="11"/>
        <v>143</v>
      </c>
      <c r="B145" s="1">
        <f t="shared" si="10"/>
        <v>1993.8</v>
      </c>
      <c r="C145" s="1">
        <f t="shared" si="12"/>
        <v>205.54405768596143</v>
      </c>
      <c r="D145" s="1">
        <f t="shared" si="13"/>
        <v>1788.2559423140385</v>
      </c>
      <c r="E145" s="1">
        <f t="shared" si="14"/>
        <v>69809.093614479498</v>
      </c>
    </row>
    <row r="146" spans="1:5" x14ac:dyDescent="0.25">
      <c r="A146">
        <f t="shared" si="11"/>
        <v>144</v>
      </c>
      <c r="B146" s="1">
        <f t="shared" si="10"/>
        <v>1993.8</v>
      </c>
      <c r="C146" s="1">
        <f t="shared" si="12"/>
        <v>200.41027291823488</v>
      </c>
      <c r="D146" s="1">
        <f t="shared" si="13"/>
        <v>1793.3897270817652</v>
      </c>
      <c r="E146" s="1">
        <f t="shared" si="14"/>
        <v>68015.703887397729</v>
      </c>
    </row>
    <row r="147" spans="1:5" x14ac:dyDescent="0.25">
      <c r="A147">
        <f t="shared" si="11"/>
        <v>145</v>
      </c>
      <c r="B147" s="1">
        <f t="shared" si="10"/>
        <v>1993.8</v>
      </c>
      <c r="C147" s="1">
        <f t="shared" si="12"/>
        <v>195.26174991007099</v>
      </c>
      <c r="D147" s="1">
        <f t="shared" si="13"/>
        <v>1798.5382500899291</v>
      </c>
      <c r="E147" s="1">
        <f t="shared" si="14"/>
        <v>66217.1656373078</v>
      </c>
    </row>
    <row r="148" spans="1:5" x14ac:dyDescent="0.25">
      <c r="A148">
        <f t="shared" si="11"/>
        <v>146</v>
      </c>
      <c r="B148" s="1">
        <f t="shared" si="10"/>
        <v>1993.8</v>
      </c>
      <c r="C148" s="1">
        <f t="shared" si="12"/>
        <v>190.0984463504378</v>
      </c>
      <c r="D148" s="1">
        <f t="shared" si="13"/>
        <v>1803.7015536495621</v>
      </c>
      <c r="E148" s="1">
        <f t="shared" si="14"/>
        <v>64413.46408365824</v>
      </c>
    </row>
    <row r="149" spans="1:5" x14ac:dyDescent="0.25">
      <c r="A149">
        <f t="shared" si="11"/>
        <v>147</v>
      </c>
      <c r="B149" s="1">
        <f t="shared" si="10"/>
        <v>1993.8</v>
      </c>
      <c r="C149" s="1">
        <f t="shared" si="12"/>
        <v>184.92031980683552</v>
      </c>
      <c r="D149" s="1">
        <f t="shared" si="13"/>
        <v>1808.8796801931644</v>
      </c>
      <c r="E149" s="1">
        <f t="shared" si="14"/>
        <v>62604.584403465073</v>
      </c>
    </row>
    <row r="150" spans="1:5" x14ac:dyDescent="0.25">
      <c r="A150">
        <f t="shared" si="11"/>
        <v>148</v>
      </c>
      <c r="B150" s="1">
        <f t="shared" si="10"/>
        <v>1993.8</v>
      </c>
      <c r="C150" s="1">
        <f t="shared" si="12"/>
        <v>179.72732772494766</v>
      </c>
      <c r="D150" s="1">
        <f t="shared" si="13"/>
        <v>1814.0726722750524</v>
      </c>
      <c r="E150" s="1">
        <f t="shared" si="14"/>
        <v>60790.511731190018</v>
      </c>
    </row>
    <row r="151" spans="1:5" x14ac:dyDescent="0.25">
      <c r="A151">
        <f t="shared" si="11"/>
        <v>149</v>
      </c>
      <c r="B151" s="1">
        <f t="shared" si="10"/>
        <v>1993.8</v>
      </c>
      <c r="C151" s="1">
        <f t="shared" si="12"/>
        <v>174.51942742829135</v>
      </c>
      <c r="D151" s="1">
        <f t="shared" si="13"/>
        <v>1819.2805725717085</v>
      </c>
      <c r="E151" s="1">
        <f t="shared" si="14"/>
        <v>58971.231158618306</v>
      </c>
    </row>
    <row r="152" spans="1:5" x14ac:dyDescent="0.25">
      <c r="A152">
        <f t="shared" si="11"/>
        <v>150</v>
      </c>
      <c r="B152" s="1">
        <f t="shared" si="10"/>
        <v>1993.8</v>
      </c>
      <c r="C152" s="1">
        <f t="shared" si="12"/>
        <v>169.29657611786672</v>
      </c>
      <c r="D152" s="1">
        <f t="shared" si="13"/>
        <v>1824.5034238821331</v>
      </c>
      <c r="E152" s="1">
        <f t="shared" si="14"/>
        <v>57146.727734736174</v>
      </c>
    </row>
    <row r="153" spans="1:5" x14ac:dyDescent="0.25">
      <c r="A153">
        <f t="shared" si="11"/>
        <v>151</v>
      </c>
      <c r="B153" s="1">
        <f t="shared" si="10"/>
        <v>1993.8</v>
      </c>
      <c r="C153" s="1">
        <f t="shared" si="12"/>
        <v>164.0587308718051</v>
      </c>
      <c r="D153" s="1">
        <f t="shared" si="13"/>
        <v>1829.7412691281947</v>
      </c>
      <c r="E153" s="1">
        <f t="shared" si="14"/>
        <v>55316.986465607981</v>
      </c>
    </row>
    <row r="154" spans="1:5" x14ac:dyDescent="0.25">
      <c r="A154">
        <f t="shared" si="11"/>
        <v>152</v>
      </c>
      <c r="B154" s="1">
        <f t="shared" si="10"/>
        <v>1993.8</v>
      </c>
      <c r="C154" s="1">
        <f t="shared" si="12"/>
        <v>158.80584864501625</v>
      </c>
      <c r="D154" s="1">
        <f t="shared" si="13"/>
        <v>1834.9941513549836</v>
      </c>
      <c r="E154" s="1">
        <f t="shared" si="14"/>
        <v>53481.992314252995</v>
      </c>
    </row>
    <row r="155" spans="1:5" x14ac:dyDescent="0.25">
      <c r="A155">
        <f t="shared" si="11"/>
        <v>153</v>
      </c>
      <c r="B155" s="1">
        <f t="shared" si="10"/>
        <v>1993.8</v>
      </c>
      <c r="C155" s="1">
        <f t="shared" si="12"/>
        <v>153.53788626883463</v>
      </c>
      <c r="D155" s="1">
        <f t="shared" si="13"/>
        <v>1840.2621137311653</v>
      </c>
      <c r="E155" s="1">
        <f t="shared" si="14"/>
        <v>51641.73020052183</v>
      </c>
    </row>
    <row r="156" spans="1:5" x14ac:dyDescent="0.25">
      <c r="A156">
        <f t="shared" si="11"/>
        <v>154</v>
      </c>
      <c r="B156" s="1">
        <f t="shared" si="10"/>
        <v>1993.8</v>
      </c>
      <c r="C156" s="1">
        <f t="shared" si="12"/>
        <v>148.25480045066476</v>
      </c>
      <c r="D156" s="1">
        <f t="shared" si="13"/>
        <v>1845.5451995493352</v>
      </c>
      <c r="E156" s="1">
        <f t="shared" si="14"/>
        <v>49796.185000972495</v>
      </c>
    </row>
    <row r="157" spans="1:5" x14ac:dyDescent="0.25">
      <c r="A157">
        <f t="shared" si="11"/>
        <v>155</v>
      </c>
      <c r="B157" s="1">
        <f t="shared" si="10"/>
        <v>1993.8</v>
      </c>
      <c r="C157" s="1">
        <f t="shared" si="12"/>
        <v>142.9565477736252</v>
      </c>
      <c r="D157" s="1">
        <f t="shared" si="13"/>
        <v>1850.8434522263747</v>
      </c>
      <c r="E157" s="1">
        <f t="shared" si="14"/>
        <v>47945.341548746117</v>
      </c>
    </row>
    <row r="158" spans="1:5" x14ac:dyDescent="0.25">
      <c r="A158">
        <f t="shared" si="11"/>
        <v>156</v>
      </c>
      <c r="B158" s="1">
        <f t="shared" si="10"/>
        <v>1993.8</v>
      </c>
      <c r="C158" s="1">
        <f t="shared" si="12"/>
        <v>137.64308469619198</v>
      </c>
      <c r="D158" s="1">
        <f t="shared" si="13"/>
        <v>1856.1569153038081</v>
      </c>
      <c r="E158" s="1">
        <f t="shared" si="14"/>
        <v>46089.18463344231</v>
      </c>
    </row>
    <row r="159" spans="1:5" x14ac:dyDescent="0.25">
      <c r="A159">
        <f t="shared" si="11"/>
        <v>157</v>
      </c>
      <c r="B159" s="1">
        <f t="shared" si="10"/>
        <v>1993.8</v>
      </c>
      <c r="C159" s="1">
        <f t="shared" si="12"/>
        <v>132.31436755184063</v>
      </c>
      <c r="D159" s="1">
        <f t="shared" si="13"/>
        <v>1861.4856324481593</v>
      </c>
      <c r="E159" s="1">
        <f t="shared" si="14"/>
        <v>44227.699000994151</v>
      </c>
    </row>
    <row r="160" spans="1:5" x14ac:dyDescent="0.25">
      <c r="A160">
        <f t="shared" si="11"/>
        <v>158</v>
      </c>
      <c r="B160" s="1">
        <f t="shared" si="10"/>
        <v>1993.8</v>
      </c>
      <c r="C160" s="1">
        <f t="shared" si="12"/>
        <v>126.97035254868737</v>
      </c>
      <c r="D160" s="1">
        <f t="shared" si="13"/>
        <v>1866.8296474513127</v>
      </c>
      <c r="E160" s="1">
        <f t="shared" si="14"/>
        <v>42360.869353542839</v>
      </c>
    </row>
    <row r="161" spans="1:5" x14ac:dyDescent="0.25">
      <c r="A161">
        <f t="shared" si="11"/>
        <v>159</v>
      </c>
      <c r="B161" s="1">
        <f t="shared" si="10"/>
        <v>1993.8</v>
      </c>
      <c r="C161" s="1">
        <f t="shared" si="12"/>
        <v>121.61099576912923</v>
      </c>
      <c r="D161" s="1">
        <f t="shared" si="13"/>
        <v>1872.1890042308708</v>
      </c>
      <c r="E161" s="1">
        <f t="shared" si="14"/>
        <v>40488.680349311966</v>
      </c>
    </row>
    <row r="162" spans="1:5" x14ac:dyDescent="0.25">
      <c r="A162">
        <f t="shared" si="11"/>
        <v>160</v>
      </c>
      <c r="B162" s="1">
        <f t="shared" si="10"/>
        <v>1993.8</v>
      </c>
      <c r="C162" s="1">
        <f t="shared" si="12"/>
        <v>116.23625316948311</v>
      </c>
      <c r="D162" s="1">
        <f t="shared" si="13"/>
        <v>1877.5637468305169</v>
      </c>
      <c r="E162" s="1">
        <f t="shared" si="14"/>
        <v>38611.116602481452</v>
      </c>
    </row>
    <row r="163" spans="1:5" x14ac:dyDescent="0.25">
      <c r="A163">
        <f t="shared" si="11"/>
        <v>161</v>
      </c>
      <c r="B163" s="1">
        <f t="shared" si="10"/>
        <v>1993.8</v>
      </c>
      <c r="C163" s="1">
        <f t="shared" si="12"/>
        <v>110.84608057962383</v>
      </c>
      <c r="D163" s="1">
        <f t="shared" si="13"/>
        <v>1882.9539194203762</v>
      </c>
      <c r="E163" s="1">
        <f t="shared" si="14"/>
        <v>36728.162683061077</v>
      </c>
    </row>
    <row r="164" spans="1:5" x14ac:dyDescent="0.25">
      <c r="A164">
        <f t="shared" si="11"/>
        <v>162</v>
      </c>
      <c r="B164" s="1">
        <f t="shared" si="10"/>
        <v>1993.8</v>
      </c>
      <c r="C164" s="1">
        <f t="shared" si="12"/>
        <v>105.44043370262118</v>
      </c>
      <c r="D164" s="1">
        <f t="shared" si="13"/>
        <v>1888.3595662973787</v>
      </c>
      <c r="E164" s="1">
        <f t="shared" si="14"/>
        <v>34839.803116763695</v>
      </c>
    </row>
    <row r="165" spans="1:5" x14ac:dyDescent="0.25">
      <c r="A165">
        <f t="shared" si="11"/>
        <v>163</v>
      </c>
      <c r="B165" s="1">
        <f t="shared" si="10"/>
        <v>1993.8</v>
      </c>
      <c r="C165" s="1">
        <f t="shared" si="12"/>
        <v>100.01926811437578</v>
      </c>
      <c r="D165" s="1">
        <f t="shared" si="13"/>
        <v>1893.7807318856242</v>
      </c>
      <c r="E165" s="1">
        <f t="shared" si="14"/>
        <v>32946.022384878073</v>
      </c>
    </row>
    <row r="166" spans="1:5" x14ac:dyDescent="0.25">
      <c r="A166">
        <f t="shared" si="11"/>
        <v>164</v>
      </c>
      <c r="B166" s="1">
        <f t="shared" si="10"/>
        <v>1993.8</v>
      </c>
      <c r="C166" s="1">
        <f t="shared" si="12"/>
        <v>94.582539263254134</v>
      </c>
      <c r="D166" s="1">
        <f t="shared" si="13"/>
        <v>1899.2174607367458</v>
      </c>
      <c r="E166" s="1">
        <f t="shared" si="14"/>
        <v>31046.804924141328</v>
      </c>
    </row>
    <row r="167" spans="1:5" x14ac:dyDescent="0.25">
      <c r="A167">
        <f t="shared" si="11"/>
        <v>165</v>
      </c>
      <c r="B167" s="1">
        <f t="shared" si="10"/>
        <v>1993.8</v>
      </c>
      <c r="C167" s="1">
        <f t="shared" si="12"/>
        <v>89.130202469722391</v>
      </c>
      <c r="D167" s="1">
        <f t="shared" si="13"/>
        <v>1904.6697975302775</v>
      </c>
      <c r="E167" s="1">
        <f t="shared" si="14"/>
        <v>29142.135126611051</v>
      </c>
    </row>
    <row r="168" spans="1:5" x14ac:dyDescent="0.25">
      <c r="A168">
        <f t="shared" si="11"/>
        <v>166</v>
      </c>
      <c r="B168" s="1">
        <f t="shared" si="10"/>
        <v>1993.8</v>
      </c>
      <c r="C168" s="1">
        <f t="shared" si="12"/>
        <v>83.662212925979219</v>
      </c>
      <c r="D168" s="1">
        <f t="shared" si="13"/>
        <v>1910.1377870740207</v>
      </c>
      <c r="E168" s="1">
        <f t="shared" si="14"/>
        <v>27231.997339537029</v>
      </c>
    </row>
    <row r="169" spans="1:5" x14ac:dyDescent="0.25">
      <c r="A169">
        <f t="shared" si="11"/>
        <v>167</v>
      </c>
      <c r="B169" s="1">
        <f t="shared" si="10"/>
        <v>1993.8</v>
      </c>
      <c r="C169" s="1">
        <f t="shared" si="12"/>
        <v>78.178525695587552</v>
      </c>
      <c r="D169" s="1">
        <f t="shared" si="13"/>
        <v>1915.6214743044125</v>
      </c>
      <c r="E169" s="1">
        <f t="shared" si="14"/>
        <v>25316.375865232618</v>
      </c>
    </row>
    <row r="170" spans="1:5" x14ac:dyDescent="0.25">
      <c r="A170">
        <f t="shared" si="11"/>
        <v>168</v>
      </c>
      <c r="B170" s="1">
        <f t="shared" si="10"/>
        <v>1993.8</v>
      </c>
      <c r="C170" s="1">
        <f t="shared" si="12"/>
        <v>72.679095713105312</v>
      </c>
      <c r="D170" s="1">
        <f t="shared" si="13"/>
        <v>1921.1209042868945</v>
      </c>
      <c r="E170" s="1">
        <f t="shared" si="14"/>
        <v>23395.254960945724</v>
      </c>
    </row>
    <row r="171" spans="1:5" x14ac:dyDescent="0.25">
      <c r="A171">
        <f t="shared" si="11"/>
        <v>169</v>
      </c>
      <c r="B171" s="1">
        <f t="shared" si="10"/>
        <v>1993.8</v>
      </c>
      <c r="C171" s="1">
        <f t="shared" si="12"/>
        <v>67.163877783715009</v>
      </c>
      <c r="D171" s="1">
        <f t="shared" si="13"/>
        <v>1926.636122216285</v>
      </c>
      <c r="E171" s="1">
        <f t="shared" si="14"/>
        <v>21468.618838729439</v>
      </c>
    </row>
    <row r="172" spans="1:5" x14ac:dyDescent="0.25">
      <c r="A172">
        <f t="shared" si="11"/>
        <v>170</v>
      </c>
      <c r="B172" s="1">
        <f t="shared" si="10"/>
        <v>1993.8</v>
      </c>
      <c r="C172" s="1">
        <f t="shared" si="12"/>
        <v>61.632826582852431</v>
      </c>
      <c r="D172" s="1">
        <f t="shared" si="13"/>
        <v>1932.1671734171475</v>
      </c>
      <c r="E172" s="1">
        <f t="shared" si="14"/>
        <v>19536.451665312292</v>
      </c>
    </row>
    <row r="173" spans="1:5" x14ac:dyDescent="0.25">
      <c r="A173">
        <f t="shared" si="11"/>
        <v>171</v>
      </c>
      <c r="B173" s="1">
        <f t="shared" si="10"/>
        <v>1993.8</v>
      </c>
      <c r="C173" s="1">
        <f t="shared" si="12"/>
        <v>56.085896655834034</v>
      </c>
      <c r="D173" s="1">
        <f t="shared" si="13"/>
        <v>1937.714103344166</v>
      </c>
      <c r="E173" s="1">
        <f t="shared" si="14"/>
        <v>17598.737561968126</v>
      </c>
    </row>
    <row r="174" spans="1:5" x14ac:dyDescent="0.25">
      <c r="A174">
        <f t="shared" si="11"/>
        <v>172</v>
      </c>
      <c r="B174" s="1">
        <f t="shared" si="10"/>
        <v>1993.8</v>
      </c>
      <c r="C174" s="1">
        <f t="shared" si="12"/>
        <v>50.523042417483495</v>
      </c>
      <c r="D174" s="1">
        <f t="shared" si="13"/>
        <v>1943.2769575825164</v>
      </c>
      <c r="E174" s="1">
        <f t="shared" si="14"/>
        <v>15655.460604385609</v>
      </c>
    </row>
    <row r="175" spans="1:5" x14ac:dyDescent="0.25">
      <c r="A175">
        <f t="shared" si="11"/>
        <v>173</v>
      </c>
      <c r="B175" s="1">
        <f t="shared" si="10"/>
        <v>1993.8</v>
      </c>
      <c r="C175" s="1">
        <f t="shared" si="12"/>
        <v>44.944218151757021</v>
      </c>
      <c r="D175" s="1">
        <f t="shared" si="13"/>
        <v>1948.8557818482429</v>
      </c>
      <c r="E175" s="1">
        <f t="shared" si="14"/>
        <v>13706.604822537367</v>
      </c>
    </row>
    <row r="176" spans="1:5" x14ac:dyDescent="0.25">
      <c r="A176">
        <f t="shared" si="11"/>
        <v>174</v>
      </c>
      <c r="B176" s="1">
        <f t="shared" si="10"/>
        <v>1993.8</v>
      </c>
      <c r="C176" s="1">
        <f t="shared" si="12"/>
        <v>39.349378011367691</v>
      </c>
      <c r="D176" s="1">
        <f t="shared" si="13"/>
        <v>1954.4506219886323</v>
      </c>
      <c r="E176" s="1">
        <f t="shared" si="14"/>
        <v>11752.154200548735</v>
      </c>
    </row>
    <row r="177" spans="1:5" x14ac:dyDescent="0.25">
      <c r="A177">
        <f t="shared" si="11"/>
        <v>175</v>
      </c>
      <c r="B177" s="1">
        <f t="shared" si="10"/>
        <v>1993.8</v>
      </c>
      <c r="C177" s="1">
        <f t="shared" si="12"/>
        <v>33.738476017408658</v>
      </c>
      <c r="D177" s="1">
        <f t="shared" si="13"/>
        <v>1960.0615239825913</v>
      </c>
      <c r="E177" s="1">
        <f t="shared" si="14"/>
        <v>9792.0926765661443</v>
      </c>
    </row>
    <row r="178" spans="1:5" x14ac:dyDescent="0.25">
      <c r="A178">
        <f t="shared" si="11"/>
        <v>176</v>
      </c>
      <c r="B178" s="1">
        <f t="shared" si="10"/>
        <v>1993.8</v>
      </c>
      <c r="C178" s="1">
        <f t="shared" si="12"/>
        <v>28.111466058975306</v>
      </c>
      <c r="D178" s="1">
        <f t="shared" si="13"/>
        <v>1965.6885339410246</v>
      </c>
      <c r="E178" s="1">
        <f t="shared" si="14"/>
        <v>7826.4041426251197</v>
      </c>
    </row>
    <row r="179" spans="1:5" x14ac:dyDescent="0.25">
      <c r="A179">
        <f t="shared" si="11"/>
        <v>177</v>
      </c>
      <c r="B179" s="1">
        <f t="shared" si="10"/>
        <v>1993.8</v>
      </c>
      <c r="C179" s="1">
        <f t="shared" si="12"/>
        <v>22.468301892786283</v>
      </c>
      <c r="D179" s="1">
        <f t="shared" si="13"/>
        <v>1971.3316981072137</v>
      </c>
      <c r="E179" s="1">
        <f t="shared" si="14"/>
        <v>5855.0724445179058</v>
      </c>
    </row>
    <row r="180" spans="1:5" x14ac:dyDescent="0.25">
      <c r="A180">
        <f t="shared" si="11"/>
        <v>178</v>
      </c>
      <c r="B180" s="1">
        <f t="shared" si="10"/>
        <v>1993.8</v>
      </c>
      <c r="C180" s="1">
        <f t="shared" si="12"/>
        <v>16.808937142803487</v>
      </c>
      <c r="D180" s="1">
        <f t="shared" si="13"/>
        <v>1976.9910628571965</v>
      </c>
      <c r="E180" s="1">
        <f t="shared" si="14"/>
        <v>3878.0813816607092</v>
      </c>
    </row>
    <row r="181" spans="1:5" x14ac:dyDescent="0.25">
      <c r="A181">
        <f t="shared" si="11"/>
        <v>179</v>
      </c>
      <c r="B181" s="1">
        <f t="shared" si="10"/>
        <v>1993.8</v>
      </c>
      <c r="C181" s="1">
        <f t="shared" si="12"/>
        <v>11.133325299850952</v>
      </c>
      <c r="D181" s="1">
        <f t="shared" si="13"/>
        <v>1982.6666747001491</v>
      </c>
      <c r="E181" s="1">
        <f t="shared" si="14"/>
        <v>1895.4147069605601</v>
      </c>
    </row>
    <row r="182" spans="1:5" x14ac:dyDescent="0.25">
      <c r="A182">
        <f t="shared" si="11"/>
        <v>180</v>
      </c>
      <c r="B182" s="1">
        <f t="shared" si="10"/>
        <v>1993.8</v>
      </c>
      <c r="C182" s="1">
        <f t="shared" si="12"/>
        <v>5.4414197212326076</v>
      </c>
      <c r="D182" s="1">
        <f t="shared" si="13"/>
        <v>1988.3585802787672</v>
      </c>
      <c r="E182" s="1">
        <f t="shared" si="14"/>
        <v>-92.943873318207125</v>
      </c>
    </row>
    <row r="184" spans="1:5" x14ac:dyDescent="0.25">
      <c r="B184" t="s">
        <v>8</v>
      </c>
      <c r="C184" s="1">
        <f>SUM(C3:C182)</f>
        <v>78891.056126681753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opLeftCell="A354" workbookViewId="0">
      <selection activeCell="C365" sqref="C365"/>
    </sheetView>
  </sheetViews>
  <sheetFormatPr defaultRowHeight="15" x14ac:dyDescent="0.25"/>
  <cols>
    <col min="1" max="1" width="13.7109375" customWidth="1"/>
    <col min="2" max="2" width="13" customWidth="1"/>
    <col min="3" max="3" width="17.85546875" customWidth="1"/>
    <col min="4" max="4" width="18.7109375" customWidth="1"/>
    <col min="5" max="5" width="19.5703125" customWidth="1"/>
  </cols>
  <sheetData>
    <row r="1" spans="1:5" x14ac:dyDescent="0.25">
      <c r="A1" t="s">
        <v>0</v>
      </c>
      <c r="B1" s="2">
        <v>1342.75</v>
      </c>
      <c r="C1" t="s">
        <v>9</v>
      </c>
      <c r="D1" t="s">
        <v>10</v>
      </c>
    </row>
    <row r="2" spans="1:5" x14ac:dyDescent="0.25">
      <c r="A2" t="s">
        <v>1</v>
      </c>
      <c r="B2" t="s">
        <v>11</v>
      </c>
      <c r="C2" t="s">
        <v>12</v>
      </c>
      <c r="D2" t="s">
        <v>13</v>
      </c>
      <c r="E2" t="s">
        <v>5</v>
      </c>
    </row>
    <row r="3" spans="1:5" x14ac:dyDescent="0.25">
      <c r="B3" s="1"/>
      <c r="C3" s="1"/>
      <c r="D3" s="1"/>
      <c r="E3" s="1">
        <f>279900</f>
        <v>279900</v>
      </c>
    </row>
    <row r="4" spans="1:5" x14ac:dyDescent="0.25">
      <c r="A4">
        <f>1</f>
        <v>1</v>
      </c>
      <c r="B4" s="1">
        <f>1342.75</f>
        <v>1342.75</v>
      </c>
      <c r="C4" s="1">
        <f>E3*(0.0404/12)</f>
        <v>942.33</v>
      </c>
      <c r="D4" s="1">
        <f>B4-C4</f>
        <v>400.41999999999996</v>
      </c>
      <c r="E4" s="1">
        <f>E3-D4</f>
        <v>279499.58</v>
      </c>
    </row>
    <row r="5" spans="1:5" x14ac:dyDescent="0.25">
      <c r="A5">
        <f>A4+1</f>
        <v>2</v>
      </c>
      <c r="B5" s="1">
        <f t="shared" ref="B5:B68" si="0">1342.75</f>
        <v>1342.75</v>
      </c>
      <c r="C5" s="1">
        <f t="shared" ref="C5:C68" si="1">E4*(0.0404/12)</f>
        <v>940.98191933333339</v>
      </c>
      <c r="D5" s="1">
        <f t="shared" ref="D5:D68" si="2">B5-C5</f>
        <v>401.76808066666661</v>
      </c>
      <c r="E5" s="1">
        <f t="shared" ref="E5:E68" si="3">E4-D5</f>
        <v>279097.81191933336</v>
      </c>
    </row>
    <row r="6" spans="1:5" x14ac:dyDescent="0.25">
      <c r="A6">
        <f t="shared" ref="A6:A69" si="4">A5+1</f>
        <v>3</v>
      </c>
      <c r="B6" s="1">
        <f t="shared" si="0"/>
        <v>1342.75</v>
      </c>
      <c r="C6" s="1">
        <f t="shared" si="1"/>
        <v>939.6293001284223</v>
      </c>
      <c r="D6" s="1">
        <f t="shared" si="2"/>
        <v>403.1206998715777</v>
      </c>
      <c r="E6" s="1">
        <f t="shared" si="3"/>
        <v>278694.69121946179</v>
      </c>
    </row>
    <row r="7" spans="1:5" x14ac:dyDescent="0.25">
      <c r="A7">
        <f t="shared" si="4"/>
        <v>4</v>
      </c>
      <c r="B7" s="1">
        <f t="shared" si="0"/>
        <v>1342.75</v>
      </c>
      <c r="C7" s="1">
        <f t="shared" si="1"/>
        <v>938.27212710552135</v>
      </c>
      <c r="D7" s="1">
        <f t="shared" si="2"/>
        <v>404.47787289447865</v>
      </c>
      <c r="E7" s="1">
        <f t="shared" si="3"/>
        <v>278290.2133465673</v>
      </c>
    </row>
    <row r="8" spans="1:5" x14ac:dyDescent="0.25">
      <c r="A8">
        <f t="shared" si="4"/>
        <v>5</v>
      </c>
      <c r="B8" s="1">
        <f t="shared" si="0"/>
        <v>1342.75</v>
      </c>
      <c r="C8" s="1">
        <f t="shared" si="1"/>
        <v>936.9103849334432</v>
      </c>
      <c r="D8" s="1">
        <f t="shared" si="2"/>
        <v>405.8396150665568</v>
      </c>
      <c r="E8" s="1">
        <f t="shared" si="3"/>
        <v>277884.37373150076</v>
      </c>
    </row>
    <row r="9" spans="1:5" x14ac:dyDescent="0.25">
      <c r="A9">
        <f t="shared" si="4"/>
        <v>6</v>
      </c>
      <c r="B9" s="1">
        <f t="shared" si="0"/>
        <v>1342.75</v>
      </c>
      <c r="C9" s="1">
        <f t="shared" si="1"/>
        <v>935.54405822938588</v>
      </c>
      <c r="D9" s="1">
        <f t="shared" si="2"/>
        <v>407.20594177061412</v>
      </c>
      <c r="E9" s="1">
        <f t="shared" si="3"/>
        <v>277477.16778973013</v>
      </c>
    </row>
    <row r="10" spans="1:5" x14ac:dyDescent="0.25">
      <c r="A10">
        <f t="shared" si="4"/>
        <v>7</v>
      </c>
      <c r="B10" s="1">
        <f t="shared" si="0"/>
        <v>1342.75</v>
      </c>
      <c r="C10" s="1">
        <f t="shared" si="1"/>
        <v>934.17313155875809</v>
      </c>
      <c r="D10" s="1">
        <f t="shared" si="2"/>
        <v>408.57686844124191</v>
      </c>
      <c r="E10" s="1">
        <f t="shared" si="3"/>
        <v>277068.59092128888</v>
      </c>
    </row>
    <row r="11" spans="1:5" x14ac:dyDescent="0.25">
      <c r="A11">
        <f t="shared" si="4"/>
        <v>8</v>
      </c>
      <c r="B11" s="1">
        <f t="shared" si="0"/>
        <v>1342.75</v>
      </c>
      <c r="C11" s="1">
        <f t="shared" si="1"/>
        <v>932.79758943500588</v>
      </c>
      <c r="D11" s="1">
        <f t="shared" si="2"/>
        <v>409.95241056499412</v>
      </c>
      <c r="E11" s="1">
        <f t="shared" si="3"/>
        <v>276658.63851072389</v>
      </c>
    </row>
    <row r="12" spans="1:5" x14ac:dyDescent="0.25">
      <c r="A12">
        <f t="shared" si="4"/>
        <v>9</v>
      </c>
      <c r="B12" s="1">
        <f t="shared" si="0"/>
        <v>1342.75</v>
      </c>
      <c r="C12" s="1">
        <f t="shared" si="1"/>
        <v>931.41741631943705</v>
      </c>
      <c r="D12" s="1">
        <f t="shared" si="2"/>
        <v>411.33258368056295</v>
      </c>
      <c r="E12" s="1">
        <f t="shared" si="3"/>
        <v>276247.30592704332</v>
      </c>
    </row>
    <row r="13" spans="1:5" x14ac:dyDescent="0.25">
      <c r="A13">
        <f t="shared" si="4"/>
        <v>10</v>
      </c>
      <c r="B13" s="1">
        <f t="shared" si="0"/>
        <v>1342.75</v>
      </c>
      <c r="C13" s="1">
        <f t="shared" si="1"/>
        <v>930.03259662104585</v>
      </c>
      <c r="D13" s="1">
        <f t="shared" si="2"/>
        <v>412.71740337895415</v>
      </c>
      <c r="E13" s="1">
        <f t="shared" si="3"/>
        <v>275834.58852366434</v>
      </c>
    </row>
    <row r="14" spans="1:5" x14ac:dyDescent="0.25">
      <c r="A14">
        <f t="shared" si="4"/>
        <v>11</v>
      </c>
      <c r="B14" s="1">
        <f t="shared" si="0"/>
        <v>1342.75</v>
      </c>
      <c r="C14" s="1">
        <f t="shared" si="1"/>
        <v>928.64311469633662</v>
      </c>
      <c r="D14" s="1">
        <f t="shared" si="2"/>
        <v>414.10688530366338</v>
      </c>
      <c r="E14" s="1">
        <f t="shared" si="3"/>
        <v>275420.48163836065</v>
      </c>
    </row>
    <row r="15" spans="1:5" x14ac:dyDescent="0.25">
      <c r="A15">
        <f t="shared" si="4"/>
        <v>12</v>
      </c>
      <c r="B15" s="1">
        <f t="shared" si="0"/>
        <v>1342.75</v>
      </c>
      <c r="C15" s="1">
        <f t="shared" si="1"/>
        <v>927.24895484914748</v>
      </c>
      <c r="D15" s="1">
        <f t="shared" si="2"/>
        <v>415.50104515085252</v>
      </c>
      <c r="E15" s="1">
        <f t="shared" si="3"/>
        <v>275004.9805932098</v>
      </c>
    </row>
    <row r="16" spans="1:5" x14ac:dyDescent="0.25">
      <c r="A16">
        <f t="shared" si="4"/>
        <v>13</v>
      </c>
      <c r="B16" s="1">
        <f t="shared" si="0"/>
        <v>1342.75</v>
      </c>
      <c r="C16" s="1">
        <f t="shared" si="1"/>
        <v>925.85010133047297</v>
      </c>
      <c r="D16" s="1">
        <f t="shared" si="2"/>
        <v>416.89989866952703</v>
      </c>
      <c r="E16" s="1">
        <f t="shared" si="3"/>
        <v>274588.08069454029</v>
      </c>
    </row>
    <row r="17" spans="1:5" x14ac:dyDescent="0.25">
      <c r="A17">
        <f t="shared" si="4"/>
        <v>14</v>
      </c>
      <c r="B17" s="1">
        <f t="shared" si="0"/>
        <v>1342.75</v>
      </c>
      <c r="C17" s="1">
        <f t="shared" si="1"/>
        <v>924.44653833828568</v>
      </c>
      <c r="D17" s="1">
        <f t="shared" si="2"/>
        <v>418.30346166171432</v>
      </c>
      <c r="E17" s="1">
        <f t="shared" si="3"/>
        <v>274169.77723287855</v>
      </c>
    </row>
    <row r="18" spans="1:5" x14ac:dyDescent="0.25">
      <c r="A18">
        <f t="shared" si="4"/>
        <v>15</v>
      </c>
      <c r="B18" s="1">
        <f t="shared" si="0"/>
        <v>1342.75</v>
      </c>
      <c r="C18" s="1">
        <f t="shared" si="1"/>
        <v>923.03825001735777</v>
      </c>
      <c r="D18" s="1">
        <f t="shared" si="2"/>
        <v>419.71174998264223</v>
      </c>
      <c r="E18" s="1">
        <f t="shared" si="3"/>
        <v>273750.06548289588</v>
      </c>
    </row>
    <row r="19" spans="1:5" x14ac:dyDescent="0.25">
      <c r="A19">
        <f t="shared" si="4"/>
        <v>16</v>
      </c>
      <c r="B19" s="1">
        <f t="shared" si="0"/>
        <v>1342.75</v>
      </c>
      <c r="C19" s="1">
        <f t="shared" si="1"/>
        <v>921.62522045908281</v>
      </c>
      <c r="D19" s="1">
        <f t="shared" si="2"/>
        <v>421.12477954091719</v>
      </c>
      <c r="E19" s="1">
        <f t="shared" si="3"/>
        <v>273328.94070335495</v>
      </c>
    </row>
    <row r="20" spans="1:5" x14ac:dyDescent="0.25">
      <c r="A20">
        <f t="shared" si="4"/>
        <v>17</v>
      </c>
      <c r="B20" s="1">
        <f t="shared" si="0"/>
        <v>1342.75</v>
      </c>
      <c r="C20" s="1">
        <f t="shared" si="1"/>
        <v>920.20743370129503</v>
      </c>
      <c r="D20" s="1">
        <f t="shared" si="2"/>
        <v>422.54256629870497</v>
      </c>
      <c r="E20" s="1">
        <f t="shared" si="3"/>
        <v>272906.39813705627</v>
      </c>
    </row>
    <row r="21" spans="1:5" x14ac:dyDescent="0.25">
      <c r="A21">
        <f t="shared" si="4"/>
        <v>18</v>
      </c>
      <c r="B21" s="1">
        <f t="shared" si="0"/>
        <v>1342.75</v>
      </c>
      <c r="C21" s="1">
        <f t="shared" si="1"/>
        <v>918.78487372808945</v>
      </c>
      <c r="D21" s="1">
        <f t="shared" si="2"/>
        <v>423.96512627191055</v>
      </c>
      <c r="E21" s="1">
        <f t="shared" si="3"/>
        <v>272482.43301078439</v>
      </c>
    </row>
    <row r="22" spans="1:5" x14ac:dyDescent="0.25">
      <c r="A22">
        <f t="shared" si="4"/>
        <v>19</v>
      </c>
      <c r="B22" s="1">
        <f t="shared" si="0"/>
        <v>1342.75</v>
      </c>
      <c r="C22" s="1">
        <f t="shared" si="1"/>
        <v>917.35752446964079</v>
      </c>
      <c r="D22" s="1">
        <f t="shared" si="2"/>
        <v>425.39247553035921</v>
      </c>
      <c r="E22" s="1">
        <f t="shared" si="3"/>
        <v>272057.04053525405</v>
      </c>
    </row>
    <row r="23" spans="1:5" x14ac:dyDescent="0.25">
      <c r="A23">
        <f t="shared" si="4"/>
        <v>20</v>
      </c>
      <c r="B23" s="1">
        <f t="shared" si="0"/>
        <v>1342.75</v>
      </c>
      <c r="C23" s="1">
        <f t="shared" si="1"/>
        <v>915.92536980202203</v>
      </c>
      <c r="D23" s="1">
        <f t="shared" si="2"/>
        <v>426.82463019797797</v>
      </c>
      <c r="E23" s="1">
        <f t="shared" si="3"/>
        <v>271630.2159050561</v>
      </c>
    </row>
    <row r="24" spans="1:5" x14ac:dyDescent="0.25">
      <c r="A24">
        <f t="shared" si="4"/>
        <v>21</v>
      </c>
      <c r="B24" s="1">
        <f t="shared" si="0"/>
        <v>1342.75</v>
      </c>
      <c r="C24" s="1">
        <f t="shared" si="1"/>
        <v>914.48839354702227</v>
      </c>
      <c r="D24" s="1">
        <f t="shared" si="2"/>
        <v>428.26160645297773</v>
      </c>
      <c r="E24" s="1">
        <f t="shared" si="3"/>
        <v>271201.95429860312</v>
      </c>
    </row>
    <row r="25" spans="1:5" x14ac:dyDescent="0.25">
      <c r="A25">
        <f t="shared" si="4"/>
        <v>22</v>
      </c>
      <c r="B25" s="1">
        <f t="shared" si="0"/>
        <v>1342.75</v>
      </c>
      <c r="C25" s="1">
        <f t="shared" si="1"/>
        <v>913.04657947196381</v>
      </c>
      <c r="D25" s="1">
        <f t="shared" si="2"/>
        <v>429.70342052803619</v>
      </c>
      <c r="E25" s="1">
        <f t="shared" si="3"/>
        <v>270772.25087807508</v>
      </c>
    </row>
    <row r="26" spans="1:5" x14ac:dyDescent="0.25">
      <c r="A26">
        <f t="shared" si="4"/>
        <v>23</v>
      </c>
      <c r="B26" s="1">
        <f t="shared" si="0"/>
        <v>1342.75</v>
      </c>
      <c r="C26" s="1">
        <f t="shared" si="1"/>
        <v>911.59991128951947</v>
      </c>
      <c r="D26" s="1">
        <f t="shared" si="2"/>
        <v>431.15008871048053</v>
      </c>
      <c r="E26" s="1">
        <f t="shared" si="3"/>
        <v>270341.1007893646</v>
      </c>
    </row>
    <row r="27" spans="1:5" x14ac:dyDescent="0.25">
      <c r="A27">
        <f t="shared" si="4"/>
        <v>24</v>
      </c>
      <c r="B27" s="1">
        <f t="shared" si="0"/>
        <v>1342.75</v>
      </c>
      <c r="C27" s="1">
        <f t="shared" si="1"/>
        <v>910.14837265752749</v>
      </c>
      <c r="D27" s="1">
        <f t="shared" si="2"/>
        <v>432.60162734247251</v>
      </c>
      <c r="E27" s="1">
        <f t="shared" si="3"/>
        <v>269908.49916202214</v>
      </c>
    </row>
    <row r="28" spans="1:5" x14ac:dyDescent="0.25">
      <c r="A28">
        <f t="shared" si="4"/>
        <v>25</v>
      </c>
      <c r="B28" s="1">
        <f t="shared" si="0"/>
        <v>1342.75</v>
      </c>
      <c r="C28" s="1">
        <f t="shared" si="1"/>
        <v>908.69194717880782</v>
      </c>
      <c r="D28" s="1">
        <f t="shared" si="2"/>
        <v>434.05805282119218</v>
      </c>
      <c r="E28" s="1">
        <f t="shared" si="3"/>
        <v>269474.44110920094</v>
      </c>
    </row>
    <row r="29" spans="1:5" x14ac:dyDescent="0.25">
      <c r="A29">
        <f t="shared" si="4"/>
        <v>26</v>
      </c>
      <c r="B29" s="1">
        <f t="shared" si="0"/>
        <v>1342.75</v>
      </c>
      <c r="C29" s="1">
        <f t="shared" si="1"/>
        <v>907.23061840097648</v>
      </c>
      <c r="D29" s="1">
        <f t="shared" si="2"/>
        <v>435.51938159902352</v>
      </c>
      <c r="E29" s="1">
        <f t="shared" si="3"/>
        <v>269038.9217276019</v>
      </c>
    </row>
    <row r="30" spans="1:5" x14ac:dyDescent="0.25">
      <c r="A30">
        <f t="shared" si="4"/>
        <v>27</v>
      </c>
      <c r="B30" s="1">
        <f t="shared" si="0"/>
        <v>1342.75</v>
      </c>
      <c r="C30" s="1">
        <f t="shared" si="1"/>
        <v>905.76436981625977</v>
      </c>
      <c r="D30" s="1">
        <f t="shared" si="2"/>
        <v>436.98563018374023</v>
      </c>
      <c r="E30" s="1">
        <f t="shared" si="3"/>
        <v>268601.93609741819</v>
      </c>
    </row>
    <row r="31" spans="1:5" x14ac:dyDescent="0.25">
      <c r="A31">
        <f t="shared" si="4"/>
        <v>28</v>
      </c>
      <c r="B31" s="1">
        <f t="shared" si="0"/>
        <v>1342.75</v>
      </c>
      <c r="C31" s="1">
        <f t="shared" si="1"/>
        <v>904.29318486130796</v>
      </c>
      <c r="D31" s="1">
        <f t="shared" si="2"/>
        <v>438.45681513869204</v>
      </c>
      <c r="E31" s="1">
        <f t="shared" si="3"/>
        <v>268163.4792822795</v>
      </c>
    </row>
    <row r="32" spans="1:5" x14ac:dyDescent="0.25">
      <c r="A32">
        <f t="shared" si="4"/>
        <v>29</v>
      </c>
      <c r="B32" s="1">
        <f t="shared" si="0"/>
        <v>1342.75</v>
      </c>
      <c r="C32" s="1">
        <f t="shared" si="1"/>
        <v>902.8170469170077</v>
      </c>
      <c r="D32" s="1">
        <f t="shared" si="2"/>
        <v>439.9329530829923</v>
      </c>
      <c r="E32" s="1">
        <f t="shared" si="3"/>
        <v>267723.54632919648</v>
      </c>
    </row>
    <row r="33" spans="1:5" x14ac:dyDescent="0.25">
      <c r="A33">
        <f t="shared" si="4"/>
        <v>30</v>
      </c>
      <c r="B33" s="1">
        <f t="shared" si="0"/>
        <v>1342.75</v>
      </c>
      <c r="C33" s="1">
        <f t="shared" si="1"/>
        <v>901.33593930829488</v>
      </c>
      <c r="D33" s="1">
        <f t="shared" si="2"/>
        <v>441.41406069170512</v>
      </c>
      <c r="E33" s="1">
        <f t="shared" si="3"/>
        <v>267282.13226850476</v>
      </c>
    </row>
    <row r="34" spans="1:5" x14ac:dyDescent="0.25">
      <c r="A34">
        <f t="shared" si="4"/>
        <v>31</v>
      </c>
      <c r="B34" s="1">
        <f t="shared" si="0"/>
        <v>1342.75</v>
      </c>
      <c r="C34" s="1">
        <f t="shared" si="1"/>
        <v>899.84984530396605</v>
      </c>
      <c r="D34" s="1">
        <f t="shared" si="2"/>
        <v>442.90015469603395</v>
      </c>
      <c r="E34" s="1">
        <f t="shared" si="3"/>
        <v>266839.23211380874</v>
      </c>
    </row>
    <row r="35" spans="1:5" x14ac:dyDescent="0.25">
      <c r="A35">
        <f t="shared" si="4"/>
        <v>32</v>
      </c>
      <c r="B35" s="1">
        <f t="shared" si="0"/>
        <v>1342.75</v>
      </c>
      <c r="C35" s="1">
        <f t="shared" si="1"/>
        <v>898.35874811648944</v>
      </c>
      <c r="D35" s="1">
        <f t="shared" si="2"/>
        <v>444.39125188351056</v>
      </c>
      <c r="E35" s="1">
        <f t="shared" si="3"/>
        <v>266394.84086192521</v>
      </c>
    </row>
    <row r="36" spans="1:5" x14ac:dyDescent="0.25">
      <c r="A36">
        <f t="shared" si="4"/>
        <v>33</v>
      </c>
      <c r="B36" s="1">
        <f t="shared" si="0"/>
        <v>1342.75</v>
      </c>
      <c r="C36" s="1">
        <f t="shared" si="1"/>
        <v>896.8626309018149</v>
      </c>
      <c r="D36" s="1">
        <f t="shared" si="2"/>
        <v>445.8873690981851</v>
      </c>
      <c r="E36" s="1">
        <f t="shared" si="3"/>
        <v>265948.95349282701</v>
      </c>
    </row>
    <row r="37" spans="1:5" x14ac:dyDescent="0.25">
      <c r="A37">
        <f t="shared" si="4"/>
        <v>34</v>
      </c>
      <c r="B37" s="1">
        <f t="shared" si="0"/>
        <v>1342.75</v>
      </c>
      <c r="C37" s="1">
        <f t="shared" si="1"/>
        <v>895.36147675918426</v>
      </c>
      <c r="D37" s="1">
        <f t="shared" si="2"/>
        <v>447.38852324081574</v>
      </c>
      <c r="E37" s="1">
        <f t="shared" si="3"/>
        <v>265501.56496958621</v>
      </c>
    </row>
    <row r="38" spans="1:5" x14ac:dyDescent="0.25">
      <c r="A38">
        <f t="shared" si="4"/>
        <v>35</v>
      </c>
      <c r="B38" s="1">
        <f t="shared" si="0"/>
        <v>1342.75</v>
      </c>
      <c r="C38" s="1">
        <f t="shared" si="1"/>
        <v>893.85526873094022</v>
      </c>
      <c r="D38" s="1">
        <f t="shared" si="2"/>
        <v>448.89473126905978</v>
      </c>
      <c r="E38" s="1">
        <f t="shared" si="3"/>
        <v>265052.67023831717</v>
      </c>
    </row>
    <row r="39" spans="1:5" x14ac:dyDescent="0.25">
      <c r="A39">
        <f t="shared" si="4"/>
        <v>36</v>
      </c>
      <c r="B39" s="1">
        <f t="shared" si="0"/>
        <v>1342.75</v>
      </c>
      <c r="C39" s="1">
        <f t="shared" si="1"/>
        <v>892.34398980233448</v>
      </c>
      <c r="D39" s="1">
        <f t="shared" si="2"/>
        <v>450.40601019766552</v>
      </c>
      <c r="E39" s="1">
        <f t="shared" si="3"/>
        <v>264602.26422811951</v>
      </c>
    </row>
    <row r="40" spans="1:5" x14ac:dyDescent="0.25">
      <c r="A40">
        <f t="shared" si="4"/>
        <v>37</v>
      </c>
      <c r="B40" s="1">
        <f t="shared" si="0"/>
        <v>1342.75</v>
      </c>
      <c r="C40" s="1">
        <f t="shared" si="1"/>
        <v>890.82762290133576</v>
      </c>
      <c r="D40" s="1">
        <f t="shared" si="2"/>
        <v>451.92237709866424</v>
      </c>
      <c r="E40" s="1">
        <f t="shared" si="3"/>
        <v>264150.34185102087</v>
      </c>
    </row>
    <row r="41" spans="1:5" x14ac:dyDescent="0.25">
      <c r="A41">
        <f t="shared" si="4"/>
        <v>38</v>
      </c>
      <c r="B41" s="1">
        <f t="shared" si="0"/>
        <v>1342.75</v>
      </c>
      <c r="C41" s="1">
        <f t="shared" si="1"/>
        <v>889.30615089843695</v>
      </c>
      <c r="D41" s="1">
        <f t="shared" si="2"/>
        <v>453.44384910156305</v>
      </c>
      <c r="E41" s="1">
        <f t="shared" si="3"/>
        <v>263696.89800191933</v>
      </c>
    </row>
    <row r="42" spans="1:5" x14ac:dyDescent="0.25">
      <c r="A42">
        <f t="shared" si="4"/>
        <v>39</v>
      </c>
      <c r="B42" s="1">
        <f t="shared" si="0"/>
        <v>1342.75</v>
      </c>
      <c r="C42" s="1">
        <f t="shared" si="1"/>
        <v>887.77955660646171</v>
      </c>
      <c r="D42" s="1">
        <f t="shared" si="2"/>
        <v>454.97044339353829</v>
      </c>
      <c r="E42" s="1">
        <f t="shared" si="3"/>
        <v>263241.92755852581</v>
      </c>
    </row>
    <row r="43" spans="1:5" x14ac:dyDescent="0.25">
      <c r="A43">
        <f t="shared" si="4"/>
        <v>40</v>
      </c>
      <c r="B43" s="1">
        <f t="shared" si="0"/>
        <v>1342.75</v>
      </c>
      <c r="C43" s="1">
        <f t="shared" si="1"/>
        <v>886.24782278037026</v>
      </c>
      <c r="D43" s="1">
        <f t="shared" si="2"/>
        <v>456.50217721962974</v>
      </c>
      <c r="E43" s="1">
        <f t="shared" si="3"/>
        <v>262785.42538130621</v>
      </c>
    </row>
    <row r="44" spans="1:5" x14ac:dyDescent="0.25">
      <c r="A44">
        <f t="shared" si="4"/>
        <v>41</v>
      </c>
      <c r="B44" s="1">
        <f t="shared" si="0"/>
        <v>1342.75</v>
      </c>
      <c r="C44" s="1">
        <f t="shared" si="1"/>
        <v>884.7109321170642</v>
      </c>
      <c r="D44" s="1">
        <f t="shared" si="2"/>
        <v>458.0390678829358</v>
      </c>
      <c r="E44" s="1">
        <f t="shared" si="3"/>
        <v>262327.38631342328</v>
      </c>
    </row>
    <row r="45" spans="1:5" x14ac:dyDescent="0.25">
      <c r="A45">
        <f t="shared" si="4"/>
        <v>42</v>
      </c>
      <c r="B45" s="1">
        <f t="shared" si="0"/>
        <v>1342.75</v>
      </c>
      <c r="C45" s="1">
        <f t="shared" si="1"/>
        <v>883.16886725519169</v>
      </c>
      <c r="D45" s="1">
        <f t="shared" si="2"/>
        <v>459.58113274480831</v>
      </c>
      <c r="E45" s="1">
        <f t="shared" si="3"/>
        <v>261867.80518067846</v>
      </c>
    </row>
    <row r="46" spans="1:5" x14ac:dyDescent="0.25">
      <c r="A46">
        <f t="shared" si="4"/>
        <v>43</v>
      </c>
      <c r="B46" s="1">
        <f t="shared" si="0"/>
        <v>1342.75</v>
      </c>
      <c r="C46" s="1">
        <f t="shared" si="1"/>
        <v>881.6216107749508</v>
      </c>
      <c r="D46" s="1">
        <f t="shared" si="2"/>
        <v>461.1283892250492</v>
      </c>
      <c r="E46" s="1">
        <f t="shared" si="3"/>
        <v>261406.67679145341</v>
      </c>
    </row>
    <row r="47" spans="1:5" x14ac:dyDescent="0.25">
      <c r="A47">
        <f t="shared" si="4"/>
        <v>44</v>
      </c>
      <c r="B47" s="1">
        <f t="shared" si="0"/>
        <v>1342.75</v>
      </c>
      <c r="C47" s="1">
        <f t="shared" si="1"/>
        <v>880.06914519789314</v>
      </c>
      <c r="D47" s="1">
        <f t="shared" si="2"/>
        <v>462.68085480210686</v>
      </c>
      <c r="E47" s="1">
        <f t="shared" si="3"/>
        <v>260943.99593665131</v>
      </c>
    </row>
    <row r="48" spans="1:5" x14ac:dyDescent="0.25">
      <c r="A48">
        <f t="shared" si="4"/>
        <v>45</v>
      </c>
      <c r="B48" s="1">
        <f t="shared" si="0"/>
        <v>1342.75</v>
      </c>
      <c r="C48" s="1">
        <f t="shared" si="1"/>
        <v>878.51145298672611</v>
      </c>
      <c r="D48" s="1">
        <f t="shared" si="2"/>
        <v>464.23854701327389</v>
      </c>
      <c r="E48" s="1">
        <f t="shared" si="3"/>
        <v>260479.75738963802</v>
      </c>
    </row>
    <row r="49" spans="1:5" x14ac:dyDescent="0.25">
      <c r="A49">
        <f t="shared" si="4"/>
        <v>46</v>
      </c>
      <c r="B49" s="1">
        <f t="shared" si="0"/>
        <v>1342.75</v>
      </c>
      <c r="C49" s="1">
        <f t="shared" si="1"/>
        <v>876.94851654511467</v>
      </c>
      <c r="D49" s="1">
        <f t="shared" si="2"/>
        <v>465.80148345488533</v>
      </c>
      <c r="E49" s="1">
        <f t="shared" si="3"/>
        <v>260013.95590618314</v>
      </c>
    </row>
    <row r="50" spans="1:5" x14ac:dyDescent="0.25">
      <c r="A50">
        <f t="shared" si="4"/>
        <v>47</v>
      </c>
      <c r="B50" s="1">
        <f t="shared" si="0"/>
        <v>1342.75</v>
      </c>
      <c r="C50" s="1">
        <f t="shared" si="1"/>
        <v>875.38031821748325</v>
      </c>
      <c r="D50" s="1">
        <f t="shared" si="2"/>
        <v>467.36968178251675</v>
      </c>
      <c r="E50" s="1">
        <f t="shared" si="3"/>
        <v>259546.58622440061</v>
      </c>
    </row>
    <row r="51" spans="1:5" x14ac:dyDescent="0.25">
      <c r="A51">
        <f t="shared" si="4"/>
        <v>48</v>
      </c>
      <c r="B51" s="1">
        <f t="shared" si="0"/>
        <v>1342.75</v>
      </c>
      <c r="C51" s="1">
        <f t="shared" si="1"/>
        <v>873.80684028881535</v>
      </c>
      <c r="D51" s="1">
        <f t="shared" si="2"/>
        <v>468.94315971118465</v>
      </c>
      <c r="E51" s="1">
        <f t="shared" si="3"/>
        <v>259077.64306468942</v>
      </c>
    </row>
    <row r="52" spans="1:5" x14ac:dyDescent="0.25">
      <c r="A52">
        <f t="shared" si="4"/>
        <v>49</v>
      </c>
      <c r="B52" s="1">
        <f t="shared" si="0"/>
        <v>1342.75</v>
      </c>
      <c r="C52" s="1">
        <f t="shared" si="1"/>
        <v>872.22806498445436</v>
      </c>
      <c r="D52" s="1">
        <f t="shared" si="2"/>
        <v>470.52193501554564</v>
      </c>
      <c r="E52" s="1">
        <f t="shared" si="3"/>
        <v>258607.12112967388</v>
      </c>
    </row>
    <row r="53" spans="1:5" x14ac:dyDescent="0.25">
      <c r="A53">
        <f t="shared" si="4"/>
        <v>50</v>
      </c>
      <c r="B53" s="1">
        <f t="shared" si="0"/>
        <v>1342.75</v>
      </c>
      <c r="C53" s="1">
        <f t="shared" si="1"/>
        <v>870.6439744699021</v>
      </c>
      <c r="D53" s="1">
        <f t="shared" si="2"/>
        <v>472.1060255300979</v>
      </c>
      <c r="E53" s="1">
        <f t="shared" si="3"/>
        <v>258135.01510414379</v>
      </c>
    </row>
    <row r="54" spans="1:5" x14ac:dyDescent="0.25">
      <c r="A54">
        <f t="shared" si="4"/>
        <v>51</v>
      </c>
      <c r="B54" s="1">
        <f t="shared" si="0"/>
        <v>1342.75</v>
      </c>
      <c r="C54" s="1">
        <f t="shared" si="1"/>
        <v>869.05455085061749</v>
      </c>
      <c r="D54" s="1">
        <f t="shared" si="2"/>
        <v>473.69544914938251</v>
      </c>
      <c r="E54" s="1">
        <f t="shared" si="3"/>
        <v>257661.31965499441</v>
      </c>
    </row>
    <row r="55" spans="1:5" x14ac:dyDescent="0.25">
      <c r="A55">
        <f t="shared" si="4"/>
        <v>52</v>
      </c>
      <c r="B55" s="1">
        <f t="shared" si="0"/>
        <v>1342.75</v>
      </c>
      <c r="C55" s="1">
        <f t="shared" si="1"/>
        <v>867.4597761718145</v>
      </c>
      <c r="D55" s="1">
        <f t="shared" si="2"/>
        <v>475.2902238281855</v>
      </c>
      <c r="E55" s="1">
        <f t="shared" si="3"/>
        <v>257186.02943116621</v>
      </c>
    </row>
    <row r="56" spans="1:5" x14ac:dyDescent="0.25">
      <c r="A56">
        <f t="shared" si="4"/>
        <v>53</v>
      </c>
      <c r="B56" s="1">
        <f t="shared" si="0"/>
        <v>1342.75</v>
      </c>
      <c r="C56" s="1">
        <f t="shared" si="1"/>
        <v>865.85963241825959</v>
      </c>
      <c r="D56" s="1">
        <f t="shared" si="2"/>
        <v>476.89036758174041</v>
      </c>
      <c r="E56" s="1">
        <f t="shared" si="3"/>
        <v>256709.13906358447</v>
      </c>
    </row>
    <row r="57" spans="1:5" x14ac:dyDescent="0.25">
      <c r="A57">
        <f t="shared" si="4"/>
        <v>54</v>
      </c>
      <c r="B57" s="1">
        <f t="shared" si="0"/>
        <v>1342.75</v>
      </c>
      <c r="C57" s="1">
        <f t="shared" si="1"/>
        <v>864.25410151406777</v>
      </c>
      <c r="D57" s="1">
        <f t="shared" si="2"/>
        <v>478.49589848593223</v>
      </c>
      <c r="E57" s="1">
        <f t="shared" si="3"/>
        <v>256230.64316509853</v>
      </c>
    </row>
    <row r="58" spans="1:5" x14ac:dyDescent="0.25">
      <c r="A58">
        <f t="shared" si="4"/>
        <v>55</v>
      </c>
      <c r="B58" s="1">
        <f t="shared" si="0"/>
        <v>1342.75</v>
      </c>
      <c r="C58" s="1">
        <f t="shared" si="1"/>
        <v>862.64316532249836</v>
      </c>
      <c r="D58" s="1">
        <f t="shared" si="2"/>
        <v>480.10683467750164</v>
      </c>
      <c r="E58" s="1">
        <f t="shared" si="3"/>
        <v>255750.53633042102</v>
      </c>
    </row>
    <row r="59" spans="1:5" x14ac:dyDescent="0.25">
      <c r="A59">
        <f t="shared" si="4"/>
        <v>56</v>
      </c>
      <c r="B59" s="1">
        <f t="shared" si="0"/>
        <v>1342.75</v>
      </c>
      <c r="C59" s="1">
        <f t="shared" si="1"/>
        <v>861.02680564575076</v>
      </c>
      <c r="D59" s="1">
        <f t="shared" si="2"/>
        <v>481.72319435424924</v>
      </c>
      <c r="E59" s="1">
        <f t="shared" si="3"/>
        <v>255268.81313606678</v>
      </c>
    </row>
    <row r="60" spans="1:5" x14ac:dyDescent="0.25">
      <c r="A60">
        <f t="shared" si="4"/>
        <v>57</v>
      </c>
      <c r="B60" s="1">
        <f t="shared" si="0"/>
        <v>1342.75</v>
      </c>
      <c r="C60" s="1">
        <f t="shared" si="1"/>
        <v>859.40500422475816</v>
      </c>
      <c r="D60" s="1">
        <f t="shared" si="2"/>
        <v>483.34499577524184</v>
      </c>
      <c r="E60" s="1">
        <f t="shared" si="3"/>
        <v>254785.46814029154</v>
      </c>
    </row>
    <row r="61" spans="1:5" x14ac:dyDescent="0.25">
      <c r="A61">
        <f t="shared" si="4"/>
        <v>58</v>
      </c>
      <c r="B61" s="1">
        <f t="shared" si="0"/>
        <v>1342.75</v>
      </c>
      <c r="C61" s="1">
        <f t="shared" si="1"/>
        <v>857.77774273898149</v>
      </c>
      <c r="D61" s="1">
        <f t="shared" si="2"/>
        <v>484.97225726101851</v>
      </c>
      <c r="E61" s="1">
        <f t="shared" si="3"/>
        <v>254300.49588303053</v>
      </c>
    </row>
    <row r="62" spans="1:5" x14ac:dyDescent="0.25">
      <c r="A62">
        <f t="shared" si="4"/>
        <v>59</v>
      </c>
      <c r="B62" s="1">
        <f t="shared" si="0"/>
        <v>1342.75</v>
      </c>
      <c r="C62" s="1">
        <f t="shared" si="1"/>
        <v>856.1450028062028</v>
      </c>
      <c r="D62" s="1">
        <f t="shared" si="2"/>
        <v>486.6049971937972</v>
      </c>
      <c r="E62" s="1">
        <f t="shared" si="3"/>
        <v>253813.89088583674</v>
      </c>
    </row>
    <row r="63" spans="1:5" x14ac:dyDescent="0.25">
      <c r="A63">
        <f t="shared" si="4"/>
        <v>60</v>
      </c>
      <c r="B63" s="1">
        <f t="shared" si="0"/>
        <v>1342.75</v>
      </c>
      <c r="C63" s="1">
        <f t="shared" si="1"/>
        <v>854.50676598231701</v>
      </c>
      <c r="D63" s="1">
        <f t="shared" si="2"/>
        <v>488.24323401768299</v>
      </c>
      <c r="E63" s="1">
        <f t="shared" si="3"/>
        <v>253325.64765181905</v>
      </c>
    </row>
    <row r="64" spans="1:5" x14ac:dyDescent="0.25">
      <c r="A64">
        <f t="shared" si="4"/>
        <v>61</v>
      </c>
      <c r="B64" s="1">
        <f t="shared" si="0"/>
        <v>1342.75</v>
      </c>
      <c r="C64" s="1">
        <f t="shared" si="1"/>
        <v>852.86301376112408</v>
      </c>
      <c r="D64" s="1">
        <f t="shared" si="2"/>
        <v>489.88698623887592</v>
      </c>
      <c r="E64" s="1">
        <f t="shared" si="3"/>
        <v>252835.76066558016</v>
      </c>
    </row>
    <row r="65" spans="1:5" x14ac:dyDescent="0.25">
      <c r="A65">
        <f t="shared" si="4"/>
        <v>62</v>
      </c>
      <c r="B65" s="1">
        <f t="shared" si="0"/>
        <v>1342.75</v>
      </c>
      <c r="C65" s="1">
        <f t="shared" si="1"/>
        <v>851.21372757411984</v>
      </c>
      <c r="D65" s="1">
        <f t="shared" si="2"/>
        <v>491.53627242588016</v>
      </c>
      <c r="E65" s="1">
        <f t="shared" si="3"/>
        <v>252344.22439315429</v>
      </c>
    </row>
    <row r="66" spans="1:5" x14ac:dyDescent="0.25">
      <c r="A66">
        <f t="shared" si="4"/>
        <v>63</v>
      </c>
      <c r="B66" s="1">
        <f t="shared" si="0"/>
        <v>1342.75</v>
      </c>
      <c r="C66" s="1">
        <f t="shared" si="1"/>
        <v>849.55888879028612</v>
      </c>
      <c r="D66" s="1">
        <f t="shared" si="2"/>
        <v>493.19111120971388</v>
      </c>
      <c r="E66" s="1">
        <f t="shared" si="3"/>
        <v>251851.03328194458</v>
      </c>
    </row>
    <row r="67" spans="1:5" x14ac:dyDescent="0.25">
      <c r="A67">
        <f t="shared" si="4"/>
        <v>64</v>
      </c>
      <c r="B67" s="1">
        <f t="shared" si="0"/>
        <v>1342.75</v>
      </c>
      <c r="C67" s="1">
        <f t="shared" si="1"/>
        <v>847.89847871588006</v>
      </c>
      <c r="D67" s="1">
        <f t="shared" si="2"/>
        <v>494.85152128411994</v>
      </c>
      <c r="E67" s="1">
        <f t="shared" si="3"/>
        <v>251356.18176066046</v>
      </c>
    </row>
    <row r="68" spans="1:5" x14ac:dyDescent="0.25">
      <c r="A68">
        <f t="shared" si="4"/>
        <v>65</v>
      </c>
      <c r="B68" s="1">
        <f t="shared" si="0"/>
        <v>1342.75</v>
      </c>
      <c r="C68" s="1">
        <f t="shared" si="1"/>
        <v>846.23247859422361</v>
      </c>
      <c r="D68" s="1">
        <f t="shared" si="2"/>
        <v>496.51752140577639</v>
      </c>
      <c r="E68" s="1">
        <f t="shared" si="3"/>
        <v>250859.66423925469</v>
      </c>
    </row>
    <row r="69" spans="1:5" x14ac:dyDescent="0.25">
      <c r="A69">
        <f t="shared" si="4"/>
        <v>66</v>
      </c>
      <c r="B69" s="1">
        <f t="shared" ref="B69:B132" si="5">1342.75</f>
        <v>1342.75</v>
      </c>
      <c r="C69" s="1">
        <f t="shared" ref="C69:C132" si="6">E68*(0.0404/12)</f>
        <v>844.56086960549078</v>
      </c>
      <c r="D69" s="1">
        <f t="shared" ref="D69:D132" si="7">B69-C69</f>
        <v>498.18913039450922</v>
      </c>
      <c r="E69" s="1">
        <f t="shared" ref="E69:E132" si="8">E68-D69</f>
        <v>250361.47510886018</v>
      </c>
    </row>
    <row r="70" spans="1:5" x14ac:dyDescent="0.25">
      <c r="A70">
        <f t="shared" ref="A70:A133" si="9">A69+1</f>
        <v>67</v>
      </c>
      <c r="B70" s="1">
        <f t="shared" si="5"/>
        <v>1342.75</v>
      </c>
      <c r="C70" s="1">
        <f t="shared" si="6"/>
        <v>842.88363286649599</v>
      </c>
      <c r="D70" s="1">
        <f t="shared" si="7"/>
        <v>499.86636713350401</v>
      </c>
      <c r="E70" s="1">
        <f t="shared" si="8"/>
        <v>249861.60874172667</v>
      </c>
    </row>
    <row r="71" spans="1:5" x14ac:dyDescent="0.25">
      <c r="A71">
        <f t="shared" si="9"/>
        <v>68</v>
      </c>
      <c r="B71" s="1">
        <f t="shared" si="5"/>
        <v>1342.75</v>
      </c>
      <c r="C71" s="1">
        <f t="shared" si="6"/>
        <v>841.20074943047973</v>
      </c>
      <c r="D71" s="1">
        <f t="shared" si="7"/>
        <v>501.54925056952027</v>
      </c>
      <c r="E71" s="1">
        <f t="shared" si="8"/>
        <v>249360.05949115715</v>
      </c>
    </row>
    <row r="72" spans="1:5" x14ac:dyDescent="0.25">
      <c r="A72">
        <f t="shared" si="9"/>
        <v>69</v>
      </c>
      <c r="B72" s="1">
        <f t="shared" si="5"/>
        <v>1342.75</v>
      </c>
      <c r="C72" s="1">
        <f t="shared" si="6"/>
        <v>839.51220028689579</v>
      </c>
      <c r="D72" s="1">
        <f t="shared" si="7"/>
        <v>503.23779971310421</v>
      </c>
      <c r="E72" s="1">
        <f t="shared" si="8"/>
        <v>248856.82169144406</v>
      </c>
    </row>
    <row r="73" spans="1:5" x14ac:dyDescent="0.25">
      <c r="A73">
        <f t="shared" si="9"/>
        <v>70</v>
      </c>
      <c r="B73" s="1">
        <f t="shared" si="5"/>
        <v>1342.75</v>
      </c>
      <c r="C73" s="1">
        <f t="shared" si="6"/>
        <v>837.81796636119498</v>
      </c>
      <c r="D73" s="1">
        <f t="shared" si="7"/>
        <v>504.93203363880502</v>
      </c>
      <c r="E73" s="1">
        <f t="shared" si="8"/>
        <v>248351.88965780524</v>
      </c>
    </row>
    <row r="74" spans="1:5" x14ac:dyDescent="0.25">
      <c r="A74">
        <f t="shared" si="9"/>
        <v>71</v>
      </c>
      <c r="B74" s="1">
        <f t="shared" si="5"/>
        <v>1342.75</v>
      </c>
      <c r="C74" s="1">
        <f t="shared" si="6"/>
        <v>836.11802851461096</v>
      </c>
      <c r="D74" s="1">
        <f t="shared" si="7"/>
        <v>506.63197148538904</v>
      </c>
      <c r="E74" s="1">
        <f t="shared" si="8"/>
        <v>247845.25768631985</v>
      </c>
    </row>
    <row r="75" spans="1:5" x14ac:dyDescent="0.25">
      <c r="A75">
        <f t="shared" si="9"/>
        <v>72</v>
      </c>
      <c r="B75" s="1">
        <f t="shared" si="5"/>
        <v>1342.75</v>
      </c>
      <c r="C75" s="1">
        <f t="shared" si="6"/>
        <v>834.41236754394345</v>
      </c>
      <c r="D75" s="1">
        <f t="shared" si="7"/>
        <v>508.33763245605655</v>
      </c>
      <c r="E75" s="1">
        <f t="shared" si="8"/>
        <v>247336.92005386378</v>
      </c>
    </row>
    <row r="76" spans="1:5" x14ac:dyDescent="0.25">
      <c r="A76">
        <f t="shared" si="9"/>
        <v>73</v>
      </c>
      <c r="B76" s="1">
        <f t="shared" si="5"/>
        <v>1342.75</v>
      </c>
      <c r="C76" s="1">
        <f t="shared" si="6"/>
        <v>832.70096418134142</v>
      </c>
      <c r="D76" s="1">
        <f t="shared" si="7"/>
        <v>510.04903581865858</v>
      </c>
      <c r="E76" s="1">
        <f t="shared" si="8"/>
        <v>246826.87101804512</v>
      </c>
    </row>
    <row r="77" spans="1:5" x14ac:dyDescent="0.25">
      <c r="A77">
        <f t="shared" si="9"/>
        <v>74</v>
      </c>
      <c r="B77" s="1">
        <f t="shared" si="5"/>
        <v>1342.75</v>
      </c>
      <c r="C77" s="1">
        <f t="shared" si="6"/>
        <v>830.98379909408527</v>
      </c>
      <c r="D77" s="1">
        <f t="shared" si="7"/>
        <v>511.76620090591473</v>
      </c>
      <c r="E77" s="1">
        <f t="shared" si="8"/>
        <v>246315.10481713919</v>
      </c>
    </row>
    <row r="78" spans="1:5" x14ac:dyDescent="0.25">
      <c r="A78">
        <f t="shared" si="9"/>
        <v>75</v>
      </c>
      <c r="B78" s="1">
        <f t="shared" si="5"/>
        <v>1342.75</v>
      </c>
      <c r="C78" s="1">
        <f t="shared" si="6"/>
        <v>829.26085288436866</v>
      </c>
      <c r="D78" s="1">
        <f t="shared" si="7"/>
        <v>513.48914711563134</v>
      </c>
      <c r="E78" s="1">
        <f t="shared" si="8"/>
        <v>245801.61567002354</v>
      </c>
    </row>
    <row r="79" spans="1:5" x14ac:dyDescent="0.25">
      <c r="A79">
        <f t="shared" si="9"/>
        <v>76</v>
      </c>
      <c r="B79" s="1">
        <f t="shared" si="5"/>
        <v>1342.75</v>
      </c>
      <c r="C79" s="1">
        <f t="shared" si="6"/>
        <v>827.53210608907932</v>
      </c>
      <c r="D79" s="1">
        <f t="shared" si="7"/>
        <v>515.21789391092068</v>
      </c>
      <c r="E79" s="1">
        <f t="shared" si="8"/>
        <v>245286.39777611263</v>
      </c>
    </row>
    <row r="80" spans="1:5" x14ac:dyDescent="0.25">
      <c r="A80">
        <f t="shared" si="9"/>
        <v>77</v>
      </c>
      <c r="B80" s="1">
        <f t="shared" si="5"/>
        <v>1342.75</v>
      </c>
      <c r="C80" s="1">
        <f t="shared" si="6"/>
        <v>825.79753917957919</v>
      </c>
      <c r="D80" s="1">
        <f t="shared" si="7"/>
        <v>516.95246082042081</v>
      </c>
      <c r="E80" s="1">
        <f t="shared" si="8"/>
        <v>244769.44531529222</v>
      </c>
    </row>
    <row r="81" spans="1:5" x14ac:dyDescent="0.25">
      <c r="A81">
        <f t="shared" si="9"/>
        <v>78</v>
      </c>
      <c r="B81" s="1">
        <f t="shared" si="5"/>
        <v>1342.75</v>
      </c>
      <c r="C81" s="1">
        <f t="shared" si="6"/>
        <v>824.05713256148385</v>
      </c>
      <c r="D81" s="1">
        <f t="shared" si="7"/>
        <v>518.69286743851615</v>
      </c>
      <c r="E81" s="1">
        <f t="shared" si="8"/>
        <v>244250.75244785371</v>
      </c>
    </row>
    <row r="82" spans="1:5" x14ac:dyDescent="0.25">
      <c r="A82">
        <f t="shared" si="9"/>
        <v>79</v>
      </c>
      <c r="B82" s="1">
        <f t="shared" si="5"/>
        <v>1342.75</v>
      </c>
      <c r="C82" s="1">
        <f t="shared" si="6"/>
        <v>822.31086657444087</v>
      </c>
      <c r="D82" s="1">
        <f t="shared" si="7"/>
        <v>520.43913342555913</v>
      </c>
      <c r="E82" s="1">
        <f t="shared" si="8"/>
        <v>243730.31331442815</v>
      </c>
    </row>
    <row r="83" spans="1:5" x14ac:dyDescent="0.25">
      <c r="A83">
        <f t="shared" si="9"/>
        <v>80</v>
      </c>
      <c r="B83" s="1">
        <f t="shared" si="5"/>
        <v>1342.75</v>
      </c>
      <c r="C83" s="1">
        <f t="shared" si="6"/>
        <v>820.55872149190805</v>
      </c>
      <c r="D83" s="1">
        <f t="shared" si="7"/>
        <v>522.19127850809195</v>
      </c>
      <c r="E83" s="1">
        <f t="shared" si="8"/>
        <v>243208.12203592007</v>
      </c>
    </row>
    <row r="84" spans="1:5" x14ac:dyDescent="0.25">
      <c r="A84">
        <f t="shared" si="9"/>
        <v>81</v>
      </c>
      <c r="B84" s="1">
        <f t="shared" si="5"/>
        <v>1342.75</v>
      </c>
      <c r="C84" s="1">
        <f t="shared" si="6"/>
        <v>818.80067752093089</v>
      </c>
      <c r="D84" s="1">
        <f t="shared" si="7"/>
        <v>523.94932247906911</v>
      </c>
      <c r="E84" s="1">
        <f t="shared" si="8"/>
        <v>242684.17271344099</v>
      </c>
    </row>
    <row r="85" spans="1:5" x14ac:dyDescent="0.25">
      <c r="A85">
        <f t="shared" si="9"/>
        <v>82</v>
      </c>
      <c r="B85" s="1">
        <f t="shared" si="5"/>
        <v>1342.75</v>
      </c>
      <c r="C85" s="1">
        <f t="shared" si="6"/>
        <v>817.03671480191804</v>
      </c>
      <c r="D85" s="1">
        <f t="shared" si="7"/>
        <v>525.71328519808196</v>
      </c>
      <c r="E85" s="1">
        <f t="shared" si="8"/>
        <v>242158.4594282429</v>
      </c>
    </row>
    <row r="86" spans="1:5" x14ac:dyDescent="0.25">
      <c r="A86">
        <f t="shared" si="9"/>
        <v>83</v>
      </c>
      <c r="B86" s="1">
        <f t="shared" si="5"/>
        <v>1342.75</v>
      </c>
      <c r="C86" s="1">
        <f t="shared" si="6"/>
        <v>815.26681340841776</v>
      </c>
      <c r="D86" s="1">
        <f t="shared" si="7"/>
        <v>527.48318659158224</v>
      </c>
      <c r="E86" s="1">
        <f t="shared" si="8"/>
        <v>241630.97624165131</v>
      </c>
    </row>
    <row r="87" spans="1:5" x14ac:dyDescent="0.25">
      <c r="A87">
        <f t="shared" si="9"/>
        <v>84</v>
      </c>
      <c r="B87" s="1">
        <f t="shared" si="5"/>
        <v>1342.75</v>
      </c>
      <c r="C87" s="1">
        <f t="shared" si="6"/>
        <v>813.49095334689275</v>
      </c>
      <c r="D87" s="1">
        <f t="shared" si="7"/>
        <v>529.25904665310725</v>
      </c>
      <c r="E87" s="1">
        <f t="shared" si="8"/>
        <v>241101.7171949982</v>
      </c>
    </row>
    <row r="88" spans="1:5" x14ac:dyDescent="0.25">
      <c r="A88">
        <f t="shared" si="9"/>
        <v>85</v>
      </c>
      <c r="B88" s="1">
        <f t="shared" si="5"/>
        <v>1342.75</v>
      </c>
      <c r="C88" s="1">
        <f t="shared" si="6"/>
        <v>811.709114556494</v>
      </c>
      <c r="D88" s="1">
        <f t="shared" si="7"/>
        <v>531.040885443506</v>
      </c>
      <c r="E88" s="1">
        <f t="shared" si="8"/>
        <v>240570.67630955469</v>
      </c>
    </row>
    <row r="89" spans="1:5" x14ac:dyDescent="0.25">
      <c r="A89">
        <f t="shared" si="9"/>
        <v>86</v>
      </c>
      <c r="B89" s="1">
        <f t="shared" si="5"/>
        <v>1342.75</v>
      </c>
      <c r="C89" s="1">
        <f t="shared" si="6"/>
        <v>809.9212769088341</v>
      </c>
      <c r="D89" s="1">
        <f t="shared" si="7"/>
        <v>532.8287230911659</v>
      </c>
      <c r="E89" s="1">
        <f t="shared" si="8"/>
        <v>240037.84758646353</v>
      </c>
    </row>
    <row r="90" spans="1:5" x14ac:dyDescent="0.25">
      <c r="A90">
        <f t="shared" si="9"/>
        <v>87</v>
      </c>
      <c r="B90" s="1">
        <f t="shared" si="5"/>
        <v>1342.75</v>
      </c>
      <c r="C90" s="1">
        <f t="shared" si="6"/>
        <v>808.12742020776057</v>
      </c>
      <c r="D90" s="1">
        <f t="shared" si="7"/>
        <v>534.62257979223943</v>
      </c>
      <c r="E90" s="1">
        <f t="shared" si="8"/>
        <v>239503.22500667127</v>
      </c>
    </row>
    <row r="91" spans="1:5" x14ac:dyDescent="0.25">
      <c r="A91">
        <f t="shared" si="9"/>
        <v>88</v>
      </c>
      <c r="B91" s="1">
        <f t="shared" si="5"/>
        <v>1342.75</v>
      </c>
      <c r="C91" s="1">
        <f t="shared" si="6"/>
        <v>806.32752418912662</v>
      </c>
      <c r="D91" s="1">
        <f t="shared" si="7"/>
        <v>536.42247581087338</v>
      </c>
      <c r="E91" s="1">
        <f t="shared" si="8"/>
        <v>238966.80253086041</v>
      </c>
    </row>
    <row r="92" spans="1:5" x14ac:dyDescent="0.25">
      <c r="A92">
        <f t="shared" si="9"/>
        <v>89</v>
      </c>
      <c r="B92" s="1">
        <f t="shared" si="5"/>
        <v>1342.75</v>
      </c>
      <c r="C92" s="1">
        <f t="shared" si="6"/>
        <v>804.52156852056339</v>
      </c>
      <c r="D92" s="1">
        <f t="shared" si="7"/>
        <v>538.22843147943661</v>
      </c>
      <c r="E92" s="1">
        <f t="shared" si="8"/>
        <v>238428.57409938099</v>
      </c>
    </row>
    <row r="93" spans="1:5" x14ac:dyDescent="0.25">
      <c r="A93">
        <f t="shared" si="9"/>
        <v>90</v>
      </c>
      <c r="B93" s="1">
        <f t="shared" si="5"/>
        <v>1342.75</v>
      </c>
      <c r="C93" s="1">
        <f t="shared" si="6"/>
        <v>802.70953280124934</v>
      </c>
      <c r="D93" s="1">
        <f t="shared" si="7"/>
        <v>540.04046719875066</v>
      </c>
      <c r="E93" s="1">
        <f t="shared" si="8"/>
        <v>237888.53363218223</v>
      </c>
    </row>
    <row r="94" spans="1:5" x14ac:dyDescent="0.25">
      <c r="A94">
        <f t="shared" si="9"/>
        <v>91</v>
      </c>
      <c r="B94" s="1">
        <f t="shared" si="5"/>
        <v>1342.75</v>
      </c>
      <c r="C94" s="1">
        <f t="shared" si="6"/>
        <v>800.89139656168015</v>
      </c>
      <c r="D94" s="1">
        <f t="shared" si="7"/>
        <v>541.85860343831985</v>
      </c>
      <c r="E94" s="1">
        <f t="shared" si="8"/>
        <v>237346.67502874389</v>
      </c>
    </row>
    <row r="95" spans="1:5" x14ac:dyDescent="0.25">
      <c r="A95">
        <f t="shared" si="9"/>
        <v>92</v>
      </c>
      <c r="B95" s="1">
        <f t="shared" si="5"/>
        <v>1342.75</v>
      </c>
      <c r="C95" s="1">
        <f t="shared" si="6"/>
        <v>799.06713926343775</v>
      </c>
      <c r="D95" s="1">
        <f t="shared" si="7"/>
        <v>543.68286073656225</v>
      </c>
      <c r="E95" s="1">
        <f t="shared" si="8"/>
        <v>236802.99216800733</v>
      </c>
    </row>
    <row r="96" spans="1:5" x14ac:dyDescent="0.25">
      <c r="A96">
        <f t="shared" si="9"/>
        <v>93</v>
      </c>
      <c r="B96" s="1">
        <f t="shared" si="5"/>
        <v>1342.75</v>
      </c>
      <c r="C96" s="1">
        <f t="shared" si="6"/>
        <v>797.23674029895801</v>
      </c>
      <c r="D96" s="1">
        <f t="shared" si="7"/>
        <v>545.51325970104199</v>
      </c>
      <c r="E96" s="1">
        <f t="shared" si="8"/>
        <v>236257.47890830628</v>
      </c>
    </row>
    <row r="97" spans="1:5" x14ac:dyDescent="0.25">
      <c r="A97">
        <f t="shared" si="9"/>
        <v>94</v>
      </c>
      <c r="B97" s="1">
        <f t="shared" si="5"/>
        <v>1342.75</v>
      </c>
      <c r="C97" s="1">
        <f t="shared" si="6"/>
        <v>795.40017899129782</v>
      </c>
      <c r="D97" s="1">
        <f t="shared" si="7"/>
        <v>547.34982100870218</v>
      </c>
      <c r="E97" s="1">
        <f t="shared" si="8"/>
        <v>235710.12908729757</v>
      </c>
    </row>
    <row r="98" spans="1:5" x14ac:dyDescent="0.25">
      <c r="A98">
        <f t="shared" si="9"/>
        <v>95</v>
      </c>
      <c r="B98" s="1">
        <f t="shared" si="5"/>
        <v>1342.75</v>
      </c>
      <c r="C98" s="1">
        <f t="shared" si="6"/>
        <v>793.5574345939018</v>
      </c>
      <c r="D98" s="1">
        <f t="shared" si="7"/>
        <v>549.1925654060982</v>
      </c>
      <c r="E98" s="1">
        <f t="shared" si="8"/>
        <v>235160.93652189148</v>
      </c>
    </row>
    <row r="99" spans="1:5" x14ac:dyDescent="0.25">
      <c r="A99">
        <f t="shared" si="9"/>
        <v>96</v>
      </c>
      <c r="B99" s="1">
        <f t="shared" si="5"/>
        <v>1342.75</v>
      </c>
      <c r="C99" s="1">
        <f t="shared" si="6"/>
        <v>791.708486290368</v>
      </c>
      <c r="D99" s="1">
        <f t="shared" si="7"/>
        <v>551.041513709632</v>
      </c>
      <c r="E99" s="1">
        <f t="shared" si="8"/>
        <v>234609.89500818183</v>
      </c>
    </row>
    <row r="100" spans="1:5" x14ac:dyDescent="0.25">
      <c r="A100">
        <f t="shared" si="9"/>
        <v>97</v>
      </c>
      <c r="B100" s="1">
        <f t="shared" si="5"/>
        <v>1342.75</v>
      </c>
      <c r="C100" s="1">
        <f t="shared" si="6"/>
        <v>789.85331319421221</v>
      </c>
      <c r="D100" s="1">
        <f t="shared" si="7"/>
        <v>552.89668680578779</v>
      </c>
      <c r="E100" s="1">
        <f t="shared" si="8"/>
        <v>234056.99832137604</v>
      </c>
    </row>
    <row r="101" spans="1:5" x14ac:dyDescent="0.25">
      <c r="A101">
        <f t="shared" si="9"/>
        <v>98</v>
      </c>
      <c r="B101" s="1">
        <f t="shared" si="5"/>
        <v>1342.75</v>
      </c>
      <c r="C101" s="1">
        <f t="shared" si="6"/>
        <v>787.99189434863263</v>
      </c>
      <c r="D101" s="1">
        <f t="shared" si="7"/>
        <v>554.75810565136737</v>
      </c>
      <c r="E101" s="1">
        <f t="shared" si="8"/>
        <v>233502.24021572468</v>
      </c>
    </row>
    <row r="102" spans="1:5" x14ac:dyDescent="0.25">
      <c r="A102">
        <f t="shared" si="9"/>
        <v>99</v>
      </c>
      <c r="B102" s="1">
        <f t="shared" si="5"/>
        <v>1342.75</v>
      </c>
      <c r="C102" s="1">
        <f t="shared" si="6"/>
        <v>786.12420872627308</v>
      </c>
      <c r="D102" s="1">
        <f t="shared" si="7"/>
        <v>556.62579127372692</v>
      </c>
      <c r="E102" s="1">
        <f t="shared" si="8"/>
        <v>232945.61442445096</v>
      </c>
    </row>
    <row r="103" spans="1:5" x14ac:dyDescent="0.25">
      <c r="A103">
        <f t="shared" si="9"/>
        <v>100</v>
      </c>
      <c r="B103" s="1">
        <f t="shared" si="5"/>
        <v>1342.75</v>
      </c>
      <c r="C103" s="1">
        <f t="shared" si="6"/>
        <v>784.25023522898493</v>
      </c>
      <c r="D103" s="1">
        <f t="shared" si="7"/>
        <v>558.49976477101507</v>
      </c>
      <c r="E103" s="1">
        <f t="shared" si="8"/>
        <v>232387.11465967994</v>
      </c>
    </row>
    <row r="104" spans="1:5" x14ac:dyDescent="0.25">
      <c r="A104">
        <f t="shared" si="9"/>
        <v>101</v>
      </c>
      <c r="B104" s="1">
        <f t="shared" si="5"/>
        <v>1342.75</v>
      </c>
      <c r="C104" s="1">
        <f t="shared" si="6"/>
        <v>782.36995268758915</v>
      </c>
      <c r="D104" s="1">
        <f t="shared" si="7"/>
        <v>560.38004731241085</v>
      </c>
      <c r="E104" s="1">
        <f t="shared" si="8"/>
        <v>231826.73461236752</v>
      </c>
    </row>
    <row r="105" spans="1:5" x14ac:dyDescent="0.25">
      <c r="A105">
        <f t="shared" si="9"/>
        <v>102</v>
      </c>
      <c r="B105" s="1">
        <f t="shared" si="5"/>
        <v>1342.75</v>
      </c>
      <c r="C105" s="1">
        <f t="shared" si="6"/>
        <v>780.48333986163732</v>
      </c>
      <c r="D105" s="1">
        <f t="shared" si="7"/>
        <v>562.26666013836268</v>
      </c>
      <c r="E105" s="1">
        <f t="shared" si="8"/>
        <v>231264.46795222917</v>
      </c>
    </row>
    <row r="106" spans="1:5" x14ac:dyDescent="0.25">
      <c r="A106">
        <f t="shared" si="9"/>
        <v>103</v>
      </c>
      <c r="B106" s="1">
        <f t="shared" si="5"/>
        <v>1342.75</v>
      </c>
      <c r="C106" s="1">
        <f t="shared" si="6"/>
        <v>778.59037543917157</v>
      </c>
      <c r="D106" s="1">
        <f t="shared" si="7"/>
        <v>564.15962456082843</v>
      </c>
      <c r="E106" s="1">
        <f t="shared" si="8"/>
        <v>230700.30832766835</v>
      </c>
    </row>
    <row r="107" spans="1:5" x14ac:dyDescent="0.25">
      <c r="A107">
        <f t="shared" si="9"/>
        <v>104</v>
      </c>
      <c r="B107" s="1">
        <f t="shared" si="5"/>
        <v>1342.75</v>
      </c>
      <c r="C107" s="1">
        <f t="shared" si="6"/>
        <v>776.69103803648341</v>
      </c>
      <c r="D107" s="1">
        <f t="shared" si="7"/>
        <v>566.05896196351659</v>
      </c>
      <c r="E107" s="1">
        <f t="shared" si="8"/>
        <v>230134.24936570483</v>
      </c>
    </row>
    <row r="108" spans="1:5" x14ac:dyDescent="0.25">
      <c r="A108">
        <f t="shared" si="9"/>
        <v>105</v>
      </c>
      <c r="B108" s="1">
        <f t="shared" si="5"/>
        <v>1342.75</v>
      </c>
      <c r="C108" s="1">
        <f t="shared" si="6"/>
        <v>774.78530619787296</v>
      </c>
      <c r="D108" s="1">
        <f t="shared" si="7"/>
        <v>567.96469380212704</v>
      </c>
      <c r="E108" s="1">
        <f t="shared" si="8"/>
        <v>229566.28467190271</v>
      </c>
    </row>
    <row r="109" spans="1:5" x14ac:dyDescent="0.25">
      <c r="A109">
        <f t="shared" si="9"/>
        <v>106</v>
      </c>
      <c r="B109" s="1">
        <f t="shared" si="5"/>
        <v>1342.75</v>
      </c>
      <c r="C109" s="1">
        <f t="shared" si="6"/>
        <v>772.87315839540577</v>
      </c>
      <c r="D109" s="1">
        <f t="shared" si="7"/>
        <v>569.87684160459423</v>
      </c>
      <c r="E109" s="1">
        <f t="shared" si="8"/>
        <v>228996.40783029812</v>
      </c>
    </row>
    <row r="110" spans="1:5" x14ac:dyDescent="0.25">
      <c r="A110">
        <f t="shared" si="9"/>
        <v>107</v>
      </c>
      <c r="B110" s="1">
        <f t="shared" si="5"/>
        <v>1342.75</v>
      </c>
      <c r="C110" s="1">
        <f t="shared" si="6"/>
        <v>770.95457302867032</v>
      </c>
      <c r="D110" s="1">
        <f t="shared" si="7"/>
        <v>571.79542697132968</v>
      </c>
      <c r="E110" s="1">
        <f t="shared" si="8"/>
        <v>228424.61240332678</v>
      </c>
    </row>
    <row r="111" spans="1:5" x14ac:dyDescent="0.25">
      <c r="A111">
        <f t="shared" si="9"/>
        <v>108</v>
      </c>
      <c r="B111" s="1">
        <f t="shared" si="5"/>
        <v>1342.75</v>
      </c>
      <c r="C111" s="1">
        <f t="shared" si="6"/>
        <v>769.02952842453351</v>
      </c>
      <c r="D111" s="1">
        <f t="shared" si="7"/>
        <v>573.72047157546649</v>
      </c>
      <c r="E111" s="1">
        <f t="shared" si="8"/>
        <v>227850.89193175131</v>
      </c>
    </row>
    <row r="112" spans="1:5" x14ac:dyDescent="0.25">
      <c r="A112">
        <f t="shared" si="9"/>
        <v>109</v>
      </c>
      <c r="B112" s="1">
        <f t="shared" si="5"/>
        <v>1342.75</v>
      </c>
      <c r="C112" s="1">
        <f t="shared" si="6"/>
        <v>767.09800283689606</v>
      </c>
      <c r="D112" s="1">
        <f t="shared" si="7"/>
        <v>575.65199716310394</v>
      </c>
      <c r="E112" s="1">
        <f t="shared" si="8"/>
        <v>227275.2399345882</v>
      </c>
    </row>
    <row r="113" spans="1:5" x14ac:dyDescent="0.25">
      <c r="A113">
        <f t="shared" si="9"/>
        <v>110</v>
      </c>
      <c r="B113" s="1">
        <f t="shared" si="5"/>
        <v>1342.75</v>
      </c>
      <c r="C113" s="1">
        <f t="shared" si="6"/>
        <v>765.15997444644699</v>
      </c>
      <c r="D113" s="1">
        <f t="shared" si="7"/>
        <v>577.59002555355301</v>
      </c>
      <c r="E113" s="1">
        <f t="shared" si="8"/>
        <v>226697.64990903463</v>
      </c>
    </row>
    <row r="114" spans="1:5" x14ac:dyDescent="0.25">
      <c r="A114">
        <f t="shared" si="9"/>
        <v>111</v>
      </c>
      <c r="B114" s="1">
        <f t="shared" si="5"/>
        <v>1342.75</v>
      </c>
      <c r="C114" s="1">
        <f t="shared" si="6"/>
        <v>763.2154213604166</v>
      </c>
      <c r="D114" s="1">
        <f t="shared" si="7"/>
        <v>579.5345786395834</v>
      </c>
      <c r="E114" s="1">
        <f t="shared" si="8"/>
        <v>226118.11533039506</v>
      </c>
    </row>
    <row r="115" spans="1:5" x14ac:dyDescent="0.25">
      <c r="A115">
        <f t="shared" si="9"/>
        <v>112</v>
      </c>
      <c r="B115" s="1">
        <f t="shared" si="5"/>
        <v>1342.75</v>
      </c>
      <c r="C115" s="1">
        <f t="shared" si="6"/>
        <v>761.26432161233004</v>
      </c>
      <c r="D115" s="1">
        <f t="shared" si="7"/>
        <v>581.48567838766996</v>
      </c>
      <c r="E115" s="1">
        <f t="shared" si="8"/>
        <v>225536.6296520074</v>
      </c>
    </row>
    <row r="116" spans="1:5" x14ac:dyDescent="0.25">
      <c r="A116">
        <f t="shared" si="9"/>
        <v>113</v>
      </c>
      <c r="B116" s="1">
        <f t="shared" si="5"/>
        <v>1342.75</v>
      </c>
      <c r="C116" s="1">
        <f t="shared" si="6"/>
        <v>759.30665316175828</v>
      </c>
      <c r="D116" s="1">
        <f t="shared" si="7"/>
        <v>583.44334683824172</v>
      </c>
      <c r="E116" s="1">
        <f t="shared" si="8"/>
        <v>224953.18630516916</v>
      </c>
    </row>
    <row r="117" spans="1:5" x14ac:dyDescent="0.25">
      <c r="A117">
        <f t="shared" si="9"/>
        <v>114</v>
      </c>
      <c r="B117" s="1">
        <f t="shared" si="5"/>
        <v>1342.75</v>
      </c>
      <c r="C117" s="1">
        <f t="shared" si="6"/>
        <v>757.34239389406946</v>
      </c>
      <c r="D117" s="1">
        <f t="shared" si="7"/>
        <v>585.40760610593054</v>
      </c>
      <c r="E117" s="1">
        <f t="shared" si="8"/>
        <v>224367.77869906323</v>
      </c>
    </row>
    <row r="118" spans="1:5" x14ac:dyDescent="0.25">
      <c r="A118">
        <f t="shared" si="9"/>
        <v>115</v>
      </c>
      <c r="B118" s="1">
        <f t="shared" si="5"/>
        <v>1342.75</v>
      </c>
      <c r="C118" s="1">
        <f t="shared" si="6"/>
        <v>755.37152162017958</v>
      </c>
      <c r="D118" s="1">
        <f t="shared" si="7"/>
        <v>587.37847837982042</v>
      </c>
      <c r="E118" s="1">
        <f t="shared" si="8"/>
        <v>223780.4002206834</v>
      </c>
    </row>
    <row r="119" spans="1:5" x14ac:dyDescent="0.25">
      <c r="A119">
        <f t="shared" si="9"/>
        <v>116</v>
      </c>
      <c r="B119" s="1">
        <f t="shared" si="5"/>
        <v>1342.75</v>
      </c>
      <c r="C119" s="1">
        <f t="shared" si="6"/>
        <v>753.39401407630078</v>
      </c>
      <c r="D119" s="1">
        <f t="shared" si="7"/>
        <v>589.35598592369922</v>
      </c>
      <c r="E119" s="1">
        <f t="shared" si="8"/>
        <v>223191.0442347597</v>
      </c>
    </row>
    <row r="120" spans="1:5" x14ac:dyDescent="0.25">
      <c r="A120">
        <f t="shared" si="9"/>
        <v>117</v>
      </c>
      <c r="B120" s="1">
        <f t="shared" si="5"/>
        <v>1342.75</v>
      </c>
      <c r="C120" s="1">
        <f t="shared" si="6"/>
        <v>751.40984892369102</v>
      </c>
      <c r="D120" s="1">
        <f t="shared" si="7"/>
        <v>591.34015107630898</v>
      </c>
      <c r="E120" s="1">
        <f t="shared" si="8"/>
        <v>222599.70408368338</v>
      </c>
    </row>
    <row r="121" spans="1:5" x14ac:dyDescent="0.25">
      <c r="A121">
        <f t="shared" si="9"/>
        <v>118</v>
      </c>
      <c r="B121" s="1">
        <f t="shared" si="5"/>
        <v>1342.75</v>
      </c>
      <c r="C121" s="1">
        <f t="shared" si="6"/>
        <v>749.41900374840066</v>
      </c>
      <c r="D121" s="1">
        <f t="shared" si="7"/>
        <v>593.33099625159934</v>
      </c>
      <c r="E121" s="1">
        <f t="shared" si="8"/>
        <v>222006.37308743177</v>
      </c>
    </row>
    <row r="122" spans="1:5" x14ac:dyDescent="0.25">
      <c r="A122">
        <f t="shared" si="9"/>
        <v>119</v>
      </c>
      <c r="B122" s="1">
        <f t="shared" si="5"/>
        <v>1342.75</v>
      </c>
      <c r="C122" s="1">
        <f t="shared" si="6"/>
        <v>747.42145606102031</v>
      </c>
      <c r="D122" s="1">
        <f t="shared" si="7"/>
        <v>595.32854393897969</v>
      </c>
      <c r="E122" s="1">
        <f t="shared" si="8"/>
        <v>221411.04454349278</v>
      </c>
    </row>
    <row r="123" spans="1:5" x14ac:dyDescent="0.25">
      <c r="A123">
        <f t="shared" si="9"/>
        <v>120</v>
      </c>
      <c r="B123" s="1">
        <f t="shared" si="5"/>
        <v>1342.75</v>
      </c>
      <c r="C123" s="1">
        <f t="shared" si="6"/>
        <v>745.41718329642572</v>
      </c>
      <c r="D123" s="1">
        <f t="shared" si="7"/>
        <v>597.33281670357428</v>
      </c>
      <c r="E123" s="1">
        <f t="shared" si="8"/>
        <v>220813.71172678922</v>
      </c>
    </row>
    <row r="124" spans="1:5" x14ac:dyDescent="0.25">
      <c r="A124">
        <f t="shared" si="9"/>
        <v>121</v>
      </c>
      <c r="B124" s="1">
        <f t="shared" si="5"/>
        <v>1342.75</v>
      </c>
      <c r="C124" s="1">
        <f t="shared" si="6"/>
        <v>743.40616281352368</v>
      </c>
      <c r="D124" s="1">
        <f t="shared" si="7"/>
        <v>599.34383718647632</v>
      </c>
      <c r="E124" s="1">
        <f t="shared" si="8"/>
        <v>220214.36788960273</v>
      </c>
    </row>
    <row r="125" spans="1:5" x14ac:dyDescent="0.25">
      <c r="A125">
        <f t="shared" si="9"/>
        <v>122</v>
      </c>
      <c r="B125" s="1">
        <f t="shared" si="5"/>
        <v>1342.75</v>
      </c>
      <c r="C125" s="1">
        <f t="shared" si="6"/>
        <v>741.38837189499588</v>
      </c>
      <c r="D125" s="1">
        <f t="shared" si="7"/>
        <v>601.36162810500412</v>
      </c>
      <c r="E125" s="1">
        <f t="shared" si="8"/>
        <v>219613.00626149774</v>
      </c>
    </row>
    <row r="126" spans="1:5" x14ac:dyDescent="0.25">
      <c r="A126">
        <f t="shared" si="9"/>
        <v>123</v>
      </c>
      <c r="B126" s="1">
        <f t="shared" si="5"/>
        <v>1342.75</v>
      </c>
      <c r="C126" s="1">
        <f t="shared" si="6"/>
        <v>739.36378774704235</v>
      </c>
      <c r="D126" s="1">
        <f t="shared" si="7"/>
        <v>603.38621225295765</v>
      </c>
      <c r="E126" s="1">
        <f t="shared" si="8"/>
        <v>219009.62004924478</v>
      </c>
    </row>
    <row r="127" spans="1:5" x14ac:dyDescent="0.25">
      <c r="A127">
        <f t="shared" si="9"/>
        <v>124</v>
      </c>
      <c r="B127" s="1">
        <f t="shared" si="5"/>
        <v>1342.75</v>
      </c>
      <c r="C127" s="1">
        <f t="shared" si="6"/>
        <v>737.33238749912414</v>
      </c>
      <c r="D127" s="1">
        <f t="shared" si="7"/>
        <v>605.41761250087586</v>
      </c>
      <c r="E127" s="1">
        <f t="shared" si="8"/>
        <v>218404.20243674392</v>
      </c>
    </row>
    <row r="128" spans="1:5" x14ac:dyDescent="0.25">
      <c r="A128">
        <f t="shared" si="9"/>
        <v>125</v>
      </c>
      <c r="B128" s="1">
        <f t="shared" si="5"/>
        <v>1342.75</v>
      </c>
      <c r="C128" s="1">
        <f t="shared" si="6"/>
        <v>735.29414820370448</v>
      </c>
      <c r="D128" s="1">
        <f t="shared" si="7"/>
        <v>607.45585179629552</v>
      </c>
      <c r="E128" s="1">
        <f t="shared" si="8"/>
        <v>217796.74658494763</v>
      </c>
    </row>
    <row r="129" spans="1:5" x14ac:dyDescent="0.25">
      <c r="A129">
        <f t="shared" si="9"/>
        <v>126</v>
      </c>
      <c r="B129" s="1">
        <f t="shared" si="5"/>
        <v>1342.75</v>
      </c>
      <c r="C129" s="1">
        <f t="shared" si="6"/>
        <v>733.24904683599038</v>
      </c>
      <c r="D129" s="1">
        <f t="shared" si="7"/>
        <v>609.50095316400962</v>
      </c>
      <c r="E129" s="1">
        <f t="shared" si="8"/>
        <v>217187.24563178362</v>
      </c>
    </row>
    <row r="130" spans="1:5" x14ac:dyDescent="0.25">
      <c r="A130">
        <f t="shared" si="9"/>
        <v>127</v>
      </c>
      <c r="B130" s="1">
        <f t="shared" si="5"/>
        <v>1342.75</v>
      </c>
      <c r="C130" s="1">
        <f t="shared" si="6"/>
        <v>731.19706029367148</v>
      </c>
      <c r="D130" s="1">
        <f t="shared" si="7"/>
        <v>611.55293970632852</v>
      </c>
      <c r="E130" s="1">
        <f t="shared" si="8"/>
        <v>216575.69269207728</v>
      </c>
    </row>
    <row r="131" spans="1:5" x14ac:dyDescent="0.25">
      <c r="A131">
        <f t="shared" si="9"/>
        <v>128</v>
      </c>
      <c r="B131" s="1">
        <f t="shared" si="5"/>
        <v>1342.75</v>
      </c>
      <c r="C131" s="1">
        <f t="shared" si="6"/>
        <v>729.13816539666016</v>
      </c>
      <c r="D131" s="1">
        <f t="shared" si="7"/>
        <v>613.61183460333984</v>
      </c>
      <c r="E131" s="1">
        <f t="shared" si="8"/>
        <v>215962.08085747395</v>
      </c>
    </row>
    <row r="132" spans="1:5" x14ac:dyDescent="0.25">
      <c r="A132">
        <f t="shared" si="9"/>
        <v>129</v>
      </c>
      <c r="B132" s="1">
        <f t="shared" si="5"/>
        <v>1342.75</v>
      </c>
      <c r="C132" s="1">
        <f t="shared" si="6"/>
        <v>727.07233888682902</v>
      </c>
      <c r="D132" s="1">
        <f t="shared" si="7"/>
        <v>615.67766111317098</v>
      </c>
      <c r="E132" s="1">
        <f t="shared" si="8"/>
        <v>215346.40319636077</v>
      </c>
    </row>
    <row r="133" spans="1:5" x14ac:dyDescent="0.25">
      <c r="A133">
        <f t="shared" si="9"/>
        <v>130</v>
      </c>
      <c r="B133" s="1">
        <f t="shared" ref="B133:B196" si="10">1342.75</f>
        <v>1342.75</v>
      </c>
      <c r="C133" s="1">
        <f t="shared" ref="C133:C196" si="11">E132*(0.0404/12)</f>
        <v>724.99955742774796</v>
      </c>
      <c r="D133" s="1">
        <f t="shared" ref="D133:D196" si="12">B133-C133</f>
        <v>617.75044257225204</v>
      </c>
      <c r="E133" s="1">
        <f t="shared" ref="E133:E196" si="13">E132-D133</f>
        <v>214728.65275378851</v>
      </c>
    </row>
    <row r="134" spans="1:5" x14ac:dyDescent="0.25">
      <c r="A134">
        <f t="shared" ref="A134:A197" si="14">A133+1</f>
        <v>131</v>
      </c>
      <c r="B134" s="1">
        <f t="shared" si="10"/>
        <v>1342.75</v>
      </c>
      <c r="C134" s="1">
        <f t="shared" si="11"/>
        <v>722.91979760442132</v>
      </c>
      <c r="D134" s="1">
        <f t="shared" si="12"/>
        <v>619.83020239557868</v>
      </c>
      <c r="E134" s="1">
        <f t="shared" si="13"/>
        <v>214108.82255139292</v>
      </c>
    </row>
    <row r="135" spans="1:5" x14ac:dyDescent="0.25">
      <c r="A135">
        <f t="shared" si="14"/>
        <v>132</v>
      </c>
      <c r="B135" s="1">
        <f t="shared" si="10"/>
        <v>1342.75</v>
      </c>
      <c r="C135" s="1">
        <f t="shared" si="11"/>
        <v>720.83303592302286</v>
      </c>
      <c r="D135" s="1">
        <f t="shared" si="12"/>
        <v>621.91696407697714</v>
      </c>
      <c r="E135" s="1">
        <f t="shared" si="13"/>
        <v>213486.90558731594</v>
      </c>
    </row>
    <row r="136" spans="1:5" x14ac:dyDescent="0.25">
      <c r="A136">
        <f t="shared" si="14"/>
        <v>133</v>
      </c>
      <c r="B136" s="1">
        <f t="shared" si="10"/>
        <v>1342.75</v>
      </c>
      <c r="C136" s="1">
        <f t="shared" si="11"/>
        <v>718.73924881063033</v>
      </c>
      <c r="D136" s="1">
        <f t="shared" si="12"/>
        <v>624.01075118936967</v>
      </c>
      <c r="E136" s="1">
        <f t="shared" si="13"/>
        <v>212862.89483612656</v>
      </c>
    </row>
    <row r="137" spans="1:5" x14ac:dyDescent="0.25">
      <c r="A137">
        <f t="shared" si="14"/>
        <v>134</v>
      </c>
      <c r="B137" s="1">
        <f t="shared" si="10"/>
        <v>1342.75</v>
      </c>
      <c r="C137" s="1">
        <f t="shared" si="11"/>
        <v>716.63841261495941</v>
      </c>
      <c r="D137" s="1">
        <f t="shared" si="12"/>
        <v>626.11158738504059</v>
      </c>
      <c r="E137" s="1">
        <f t="shared" si="13"/>
        <v>212236.78324874153</v>
      </c>
    </row>
    <row r="138" spans="1:5" x14ac:dyDescent="0.25">
      <c r="A138">
        <f t="shared" si="14"/>
        <v>135</v>
      </c>
      <c r="B138" s="1">
        <f t="shared" si="10"/>
        <v>1342.75</v>
      </c>
      <c r="C138" s="1">
        <f t="shared" si="11"/>
        <v>714.53050360409645</v>
      </c>
      <c r="D138" s="1">
        <f t="shared" si="12"/>
        <v>628.21949639590355</v>
      </c>
      <c r="E138" s="1">
        <f t="shared" si="13"/>
        <v>211608.56375234562</v>
      </c>
    </row>
    <row r="139" spans="1:5" x14ac:dyDescent="0.25">
      <c r="A139">
        <f t="shared" si="14"/>
        <v>136</v>
      </c>
      <c r="B139" s="1">
        <f t="shared" si="10"/>
        <v>1342.75</v>
      </c>
      <c r="C139" s="1">
        <f t="shared" si="11"/>
        <v>712.4154979662303</v>
      </c>
      <c r="D139" s="1">
        <f t="shared" si="12"/>
        <v>630.3345020337697</v>
      </c>
      <c r="E139" s="1">
        <f t="shared" si="13"/>
        <v>210978.22925031185</v>
      </c>
    </row>
    <row r="140" spans="1:5" x14ac:dyDescent="0.25">
      <c r="A140">
        <f t="shared" si="14"/>
        <v>137</v>
      </c>
      <c r="B140" s="1">
        <f t="shared" si="10"/>
        <v>1342.75</v>
      </c>
      <c r="C140" s="1">
        <f t="shared" si="11"/>
        <v>710.29337180938319</v>
      </c>
      <c r="D140" s="1">
        <f t="shared" si="12"/>
        <v>632.45662819061681</v>
      </c>
      <c r="E140" s="1">
        <f t="shared" si="13"/>
        <v>210345.77262212124</v>
      </c>
    </row>
    <row r="141" spans="1:5" x14ac:dyDescent="0.25">
      <c r="A141">
        <f t="shared" si="14"/>
        <v>138</v>
      </c>
      <c r="B141" s="1">
        <f t="shared" si="10"/>
        <v>1342.75</v>
      </c>
      <c r="C141" s="1">
        <f t="shared" si="11"/>
        <v>708.1641011611415</v>
      </c>
      <c r="D141" s="1">
        <f t="shared" si="12"/>
        <v>634.5858988388585</v>
      </c>
      <c r="E141" s="1">
        <f t="shared" si="13"/>
        <v>209711.18672328239</v>
      </c>
    </row>
    <row r="142" spans="1:5" x14ac:dyDescent="0.25">
      <c r="A142">
        <f t="shared" si="14"/>
        <v>139</v>
      </c>
      <c r="B142" s="1">
        <f t="shared" si="10"/>
        <v>1342.75</v>
      </c>
      <c r="C142" s="1">
        <f t="shared" si="11"/>
        <v>706.027661968384</v>
      </c>
      <c r="D142" s="1">
        <f t="shared" si="12"/>
        <v>636.722338031616</v>
      </c>
      <c r="E142" s="1">
        <f t="shared" si="13"/>
        <v>209074.46438525076</v>
      </c>
    </row>
    <row r="143" spans="1:5" x14ac:dyDescent="0.25">
      <c r="A143">
        <f t="shared" si="14"/>
        <v>140</v>
      </c>
      <c r="B143" s="1">
        <f t="shared" si="10"/>
        <v>1342.75</v>
      </c>
      <c r="C143" s="1">
        <f t="shared" si="11"/>
        <v>703.88403009701085</v>
      </c>
      <c r="D143" s="1">
        <f t="shared" si="12"/>
        <v>638.86596990298915</v>
      </c>
      <c r="E143" s="1">
        <f t="shared" si="13"/>
        <v>208435.59841534778</v>
      </c>
    </row>
    <row r="144" spans="1:5" x14ac:dyDescent="0.25">
      <c r="A144">
        <f t="shared" si="14"/>
        <v>141</v>
      </c>
      <c r="B144" s="1">
        <f t="shared" si="10"/>
        <v>1342.75</v>
      </c>
      <c r="C144" s="1">
        <f t="shared" si="11"/>
        <v>701.73318133167083</v>
      </c>
      <c r="D144" s="1">
        <f t="shared" si="12"/>
        <v>641.01681866832917</v>
      </c>
      <c r="E144" s="1">
        <f t="shared" si="13"/>
        <v>207794.58159667946</v>
      </c>
    </row>
    <row r="145" spans="1:5" x14ac:dyDescent="0.25">
      <c r="A145">
        <f t="shared" si="14"/>
        <v>142</v>
      </c>
      <c r="B145" s="1">
        <f t="shared" si="10"/>
        <v>1342.75</v>
      </c>
      <c r="C145" s="1">
        <f t="shared" si="11"/>
        <v>699.57509137548755</v>
      </c>
      <c r="D145" s="1">
        <f t="shared" si="12"/>
        <v>643.17490862451245</v>
      </c>
      <c r="E145" s="1">
        <f t="shared" si="13"/>
        <v>207151.40668805494</v>
      </c>
    </row>
    <row r="146" spans="1:5" x14ac:dyDescent="0.25">
      <c r="A146">
        <f t="shared" si="14"/>
        <v>143</v>
      </c>
      <c r="B146" s="1">
        <f t="shared" si="10"/>
        <v>1342.75</v>
      </c>
      <c r="C146" s="1">
        <f t="shared" si="11"/>
        <v>697.40973584978497</v>
      </c>
      <c r="D146" s="1">
        <f t="shared" si="12"/>
        <v>645.34026415021503</v>
      </c>
      <c r="E146" s="1">
        <f t="shared" si="13"/>
        <v>206506.06642390473</v>
      </c>
    </row>
    <row r="147" spans="1:5" x14ac:dyDescent="0.25">
      <c r="A147">
        <f t="shared" si="14"/>
        <v>144</v>
      </c>
      <c r="B147" s="1">
        <f t="shared" si="10"/>
        <v>1342.75</v>
      </c>
      <c r="C147" s="1">
        <f t="shared" si="11"/>
        <v>695.23709029381257</v>
      </c>
      <c r="D147" s="1">
        <f t="shared" si="12"/>
        <v>647.51290970618743</v>
      </c>
      <c r="E147" s="1">
        <f t="shared" si="13"/>
        <v>205858.55351419855</v>
      </c>
    </row>
    <row r="148" spans="1:5" x14ac:dyDescent="0.25">
      <c r="A148">
        <f t="shared" si="14"/>
        <v>145</v>
      </c>
      <c r="B148" s="1">
        <f t="shared" si="10"/>
        <v>1342.75</v>
      </c>
      <c r="C148" s="1">
        <f t="shared" si="11"/>
        <v>693.05713016446839</v>
      </c>
      <c r="D148" s="1">
        <f t="shared" si="12"/>
        <v>649.69286983553161</v>
      </c>
      <c r="E148" s="1">
        <f t="shared" si="13"/>
        <v>205208.86064436301</v>
      </c>
    </row>
    <row r="149" spans="1:5" x14ac:dyDescent="0.25">
      <c r="A149">
        <f t="shared" si="14"/>
        <v>146</v>
      </c>
      <c r="B149" s="1">
        <f t="shared" si="10"/>
        <v>1342.75</v>
      </c>
      <c r="C149" s="1">
        <f t="shared" si="11"/>
        <v>690.86983083602217</v>
      </c>
      <c r="D149" s="1">
        <f t="shared" si="12"/>
        <v>651.88016916397783</v>
      </c>
      <c r="E149" s="1">
        <f t="shared" si="13"/>
        <v>204556.98047519903</v>
      </c>
    </row>
    <row r="150" spans="1:5" x14ac:dyDescent="0.25">
      <c r="A150">
        <f t="shared" si="14"/>
        <v>147</v>
      </c>
      <c r="B150" s="1">
        <f t="shared" si="10"/>
        <v>1342.75</v>
      </c>
      <c r="C150" s="1">
        <f t="shared" si="11"/>
        <v>688.67516759983675</v>
      </c>
      <c r="D150" s="1">
        <f t="shared" si="12"/>
        <v>654.07483240016325</v>
      </c>
      <c r="E150" s="1">
        <f t="shared" si="13"/>
        <v>203902.90564279887</v>
      </c>
    </row>
    <row r="151" spans="1:5" x14ac:dyDescent="0.25">
      <c r="A151">
        <f t="shared" si="14"/>
        <v>148</v>
      </c>
      <c r="B151" s="1">
        <f t="shared" si="10"/>
        <v>1342.75</v>
      </c>
      <c r="C151" s="1">
        <f t="shared" si="11"/>
        <v>686.47311566408951</v>
      </c>
      <c r="D151" s="1">
        <f t="shared" si="12"/>
        <v>656.27688433591049</v>
      </c>
      <c r="E151" s="1">
        <f t="shared" si="13"/>
        <v>203246.62875846296</v>
      </c>
    </row>
    <row r="152" spans="1:5" x14ac:dyDescent="0.25">
      <c r="A152">
        <f t="shared" si="14"/>
        <v>149</v>
      </c>
      <c r="B152" s="1">
        <f t="shared" si="10"/>
        <v>1342.75</v>
      </c>
      <c r="C152" s="1">
        <f t="shared" si="11"/>
        <v>684.26365015349199</v>
      </c>
      <c r="D152" s="1">
        <f t="shared" si="12"/>
        <v>658.48634984650801</v>
      </c>
      <c r="E152" s="1">
        <f t="shared" si="13"/>
        <v>202588.14240861646</v>
      </c>
    </row>
    <row r="153" spans="1:5" x14ac:dyDescent="0.25">
      <c r="A153">
        <f t="shared" si="14"/>
        <v>150</v>
      </c>
      <c r="B153" s="1">
        <f t="shared" si="10"/>
        <v>1342.75</v>
      </c>
      <c r="C153" s="1">
        <f t="shared" si="11"/>
        <v>682.04674610900872</v>
      </c>
      <c r="D153" s="1">
        <f t="shared" si="12"/>
        <v>660.70325389099128</v>
      </c>
      <c r="E153" s="1">
        <f t="shared" si="13"/>
        <v>201927.43915472546</v>
      </c>
    </row>
    <row r="154" spans="1:5" x14ac:dyDescent="0.25">
      <c r="A154">
        <f t="shared" si="14"/>
        <v>151</v>
      </c>
      <c r="B154" s="1">
        <f t="shared" si="10"/>
        <v>1342.75</v>
      </c>
      <c r="C154" s="1">
        <f t="shared" si="11"/>
        <v>679.82237848757575</v>
      </c>
      <c r="D154" s="1">
        <f t="shared" si="12"/>
        <v>662.92762151242425</v>
      </c>
      <c r="E154" s="1">
        <f t="shared" si="13"/>
        <v>201264.51153321305</v>
      </c>
    </row>
    <row r="155" spans="1:5" x14ac:dyDescent="0.25">
      <c r="A155">
        <f t="shared" si="14"/>
        <v>152</v>
      </c>
      <c r="B155" s="1">
        <f t="shared" si="10"/>
        <v>1342.75</v>
      </c>
      <c r="C155" s="1">
        <f t="shared" si="11"/>
        <v>677.59052216181726</v>
      </c>
      <c r="D155" s="1">
        <f t="shared" si="12"/>
        <v>665.15947783818274</v>
      </c>
      <c r="E155" s="1">
        <f t="shared" si="13"/>
        <v>200599.35205537488</v>
      </c>
    </row>
    <row r="156" spans="1:5" x14ac:dyDescent="0.25">
      <c r="A156">
        <f t="shared" si="14"/>
        <v>153</v>
      </c>
      <c r="B156" s="1">
        <f t="shared" si="10"/>
        <v>1342.75</v>
      </c>
      <c r="C156" s="1">
        <f t="shared" si="11"/>
        <v>675.35115191976206</v>
      </c>
      <c r="D156" s="1">
        <f t="shared" si="12"/>
        <v>667.39884808023794</v>
      </c>
      <c r="E156" s="1">
        <f t="shared" si="13"/>
        <v>199931.95320729463</v>
      </c>
    </row>
    <row r="157" spans="1:5" x14ac:dyDescent="0.25">
      <c r="A157">
        <f t="shared" si="14"/>
        <v>154</v>
      </c>
      <c r="B157" s="1">
        <f t="shared" si="10"/>
        <v>1342.75</v>
      </c>
      <c r="C157" s="1">
        <f t="shared" si="11"/>
        <v>673.10424246455864</v>
      </c>
      <c r="D157" s="1">
        <f t="shared" si="12"/>
        <v>669.64575753544136</v>
      </c>
      <c r="E157" s="1">
        <f t="shared" si="13"/>
        <v>199262.30744975919</v>
      </c>
    </row>
    <row r="158" spans="1:5" x14ac:dyDescent="0.25">
      <c r="A158">
        <f t="shared" si="14"/>
        <v>155</v>
      </c>
      <c r="B158" s="1">
        <f t="shared" si="10"/>
        <v>1342.75</v>
      </c>
      <c r="C158" s="1">
        <f t="shared" si="11"/>
        <v>670.84976841418927</v>
      </c>
      <c r="D158" s="1">
        <f t="shared" si="12"/>
        <v>671.90023158581073</v>
      </c>
      <c r="E158" s="1">
        <f t="shared" si="13"/>
        <v>198590.40721817338</v>
      </c>
    </row>
    <row r="159" spans="1:5" x14ac:dyDescent="0.25">
      <c r="A159">
        <f t="shared" si="14"/>
        <v>156</v>
      </c>
      <c r="B159" s="1">
        <f t="shared" si="10"/>
        <v>1342.75</v>
      </c>
      <c r="C159" s="1">
        <f t="shared" si="11"/>
        <v>668.58770430118375</v>
      </c>
      <c r="D159" s="1">
        <f t="shared" si="12"/>
        <v>674.16229569881625</v>
      </c>
      <c r="E159" s="1">
        <f t="shared" si="13"/>
        <v>197916.24492247455</v>
      </c>
    </row>
    <row r="160" spans="1:5" x14ac:dyDescent="0.25">
      <c r="A160">
        <f t="shared" si="14"/>
        <v>157</v>
      </c>
      <c r="B160" s="1">
        <f t="shared" si="10"/>
        <v>1342.75</v>
      </c>
      <c r="C160" s="1">
        <f t="shared" si="11"/>
        <v>666.31802457233096</v>
      </c>
      <c r="D160" s="1">
        <f t="shared" si="12"/>
        <v>676.43197542766904</v>
      </c>
      <c r="E160" s="1">
        <f t="shared" si="13"/>
        <v>197239.81294704688</v>
      </c>
    </row>
    <row r="161" spans="1:5" x14ac:dyDescent="0.25">
      <c r="A161">
        <f t="shared" si="14"/>
        <v>158</v>
      </c>
      <c r="B161" s="1">
        <f t="shared" si="10"/>
        <v>1342.75</v>
      </c>
      <c r="C161" s="1">
        <f t="shared" si="11"/>
        <v>664.04070358839112</v>
      </c>
      <c r="D161" s="1">
        <f t="shared" si="12"/>
        <v>678.70929641160888</v>
      </c>
      <c r="E161" s="1">
        <f t="shared" si="13"/>
        <v>196561.10365063528</v>
      </c>
    </row>
    <row r="162" spans="1:5" x14ac:dyDescent="0.25">
      <c r="A162">
        <f t="shared" si="14"/>
        <v>159</v>
      </c>
      <c r="B162" s="1">
        <f t="shared" si="10"/>
        <v>1342.75</v>
      </c>
      <c r="C162" s="1">
        <f t="shared" si="11"/>
        <v>661.75571562380549</v>
      </c>
      <c r="D162" s="1">
        <f t="shared" si="12"/>
        <v>680.99428437619451</v>
      </c>
      <c r="E162" s="1">
        <f t="shared" si="13"/>
        <v>195880.1093662591</v>
      </c>
    </row>
    <row r="163" spans="1:5" x14ac:dyDescent="0.25">
      <c r="A163">
        <f t="shared" si="14"/>
        <v>160</v>
      </c>
      <c r="B163" s="1">
        <f t="shared" si="10"/>
        <v>1342.75</v>
      </c>
      <c r="C163" s="1">
        <f t="shared" si="11"/>
        <v>659.46303486640568</v>
      </c>
      <c r="D163" s="1">
        <f t="shared" si="12"/>
        <v>683.28696513359432</v>
      </c>
      <c r="E163" s="1">
        <f t="shared" si="13"/>
        <v>195196.82240112551</v>
      </c>
    </row>
    <row r="164" spans="1:5" x14ac:dyDescent="0.25">
      <c r="A164">
        <f t="shared" si="14"/>
        <v>161</v>
      </c>
      <c r="B164" s="1">
        <f t="shared" si="10"/>
        <v>1342.75</v>
      </c>
      <c r="C164" s="1">
        <f t="shared" si="11"/>
        <v>657.1626354171226</v>
      </c>
      <c r="D164" s="1">
        <f t="shared" si="12"/>
        <v>685.5873645828774</v>
      </c>
      <c r="E164" s="1">
        <f t="shared" si="13"/>
        <v>194511.23503654264</v>
      </c>
    </row>
    <row r="165" spans="1:5" x14ac:dyDescent="0.25">
      <c r="A165">
        <f t="shared" si="14"/>
        <v>162</v>
      </c>
      <c r="B165" s="1">
        <f t="shared" si="10"/>
        <v>1342.75</v>
      </c>
      <c r="C165" s="1">
        <f t="shared" si="11"/>
        <v>654.85449128969356</v>
      </c>
      <c r="D165" s="1">
        <f t="shared" si="12"/>
        <v>687.89550871030644</v>
      </c>
      <c r="E165" s="1">
        <f t="shared" si="13"/>
        <v>193823.33952783234</v>
      </c>
    </row>
    <row r="166" spans="1:5" x14ac:dyDescent="0.25">
      <c r="A166">
        <f t="shared" si="14"/>
        <v>163</v>
      </c>
      <c r="B166" s="1">
        <f t="shared" si="10"/>
        <v>1342.75</v>
      </c>
      <c r="C166" s="1">
        <f t="shared" si="11"/>
        <v>652.53857641036893</v>
      </c>
      <c r="D166" s="1">
        <f t="shared" si="12"/>
        <v>690.21142358963107</v>
      </c>
      <c r="E166" s="1">
        <f t="shared" si="13"/>
        <v>193133.1281042427</v>
      </c>
    </row>
    <row r="167" spans="1:5" x14ac:dyDescent="0.25">
      <c r="A167">
        <f t="shared" si="14"/>
        <v>164</v>
      </c>
      <c r="B167" s="1">
        <f t="shared" si="10"/>
        <v>1342.75</v>
      </c>
      <c r="C167" s="1">
        <f t="shared" si="11"/>
        <v>650.21486461761708</v>
      </c>
      <c r="D167" s="1">
        <f t="shared" si="12"/>
        <v>692.53513538238292</v>
      </c>
      <c r="E167" s="1">
        <f t="shared" si="13"/>
        <v>192440.59296886032</v>
      </c>
    </row>
    <row r="168" spans="1:5" x14ac:dyDescent="0.25">
      <c r="A168">
        <f t="shared" si="14"/>
        <v>165</v>
      </c>
      <c r="B168" s="1">
        <f t="shared" si="10"/>
        <v>1342.75</v>
      </c>
      <c r="C168" s="1">
        <f t="shared" si="11"/>
        <v>647.88332966182975</v>
      </c>
      <c r="D168" s="1">
        <f t="shared" si="12"/>
        <v>694.86667033817025</v>
      </c>
      <c r="E168" s="1">
        <f t="shared" si="13"/>
        <v>191745.72629852215</v>
      </c>
    </row>
    <row r="169" spans="1:5" x14ac:dyDescent="0.25">
      <c r="A169">
        <f t="shared" si="14"/>
        <v>166</v>
      </c>
      <c r="B169" s="1">
        <f t="shared" si="10"/>
        <v>1342.75</v>
      </c>
      <c r="C169" s="1">
        <f t="shared" si="11"/>
        <v>645.54394520502456</v>
      </c>
      <c r="D169" s="1">
        <f t="shared" si="12"/>
        <v>697.20605479497544</v>
      </c>
      <c r="E169" s="1">
        <f t="shared" si="13"/>
        <v>191048.52024372717</v>
      </c>
    </row>
    <row r="170" spans="1:5" x14ac:dyDescent="0.25">
      <c r="A170">
        <f t="shared" si="14"/>
        <v>167</v>
      </c>
      <c r="B170" s="1">
        <f t="shared" si="10"/>
        <v>1342.75</v>
      </c>
      <c r="C170" s="1">
        <f t="shared" si="11"/>
        <v>643.19668482054817</v>
      </c>
      <c r="D170" s="1">
        <f t="shared" si="12"/>
        <v>699.55331517945183</v>
      </c>
      <c r="E170" s="1">
        <f t="shared" si="13"/>
        <v>190348.96692854771</v>
      </c>
    </row>
    <row r="171" spans="1:5" x14ac:dyDescent="0.25">
      <c r="A171">
        <f t="shared" si="14"/>
        <v>168</v>
      </c>
      <c r="B171" s="1">
        <f t="shared" si="10"/>
        <v>1342.75</v>
      </c>
      <c r="C171" s="1">
        <f t="shared" si="11"/>
        <v>640.8415219927773</v>
      </c>
      <c r="D171" s="1">
        <f t="shared" si="12"/>
        <v>701.9084780072227</v>
      </c>
      <c r="E171" s="1">
        <f t="shared" si="13"/>
        <v>189647.0584505405</v>
      </c>
    </row>
    <row r="172" spans="1:5" x14ac:dyDescent="0.25">
      <c r="A172">
        <f t="shared" si="14"/>
        <v>169</v>
      </c>
      <c r="B172" s="1">
        <f t="shared" si="10"/>
        <v>1342.75</v>
      </c>
      <c r="C172" s="1">
        <f t="shared" si="11"/>
        <v>638.47843011681971</v>
      </c>
      <c r="D172" s="1">
        <f t="shared" si="12"/>
        <v>704.27156988318029</v>
      </c>
      <c r="E172" s="1">
        <f t="shared" si="13"/>
        <v>188942.78688065731</v>
      </c>
    </row>
    <row r="173" spans="1:5" x14ac:dyDescent="0.25">
      <c r="A173">
        <f t="shared" si="14"/>
        <v>170</v>
      </c>
      <c r="B173" s="1">
        <f t="shared" si="10"/>
        <v>1342.75</v>
      </c>
      <c r="C173" s="1">
        <f t="shared" si="11"/>
        <v>636.10738249821293</v>
      </c>
      <c r="D173" s="1">
        <f t="shared" si="12"/>
        <v>706.64261750178707</v>
      </c>
      <c r="E173" s="1">
        <f t="shared" si="13"/>
        <v>188236.14426315553</v>
      </c>
    </row>
    <row r="174" spans="1:5" x14ac:dyDescent="0.25">
      <c r="A174">
        <f t="shared" si="14"/>
        <v>171</v>
      </c>
      <c r="B174" s="1">
        <f t="shared" si="10"/>
        <v>1342.75</v>
      </c>
      <c r="C174" s="1">
        <f t="shared" si="11"/>
        <v>633.72835235262357</v>
      </c>
      <c r="D174" s="1">
        <f t="shared" si="12"/>
        <v>709.02164764737643</v>
      </c>
      <c r="E174" s="1">
        <f t="shared" si="13"/>
        <v>187527.12261550815</v>
      </c>
    </row>
    <row r="175" spans="1:5" x14ac:dyDescent="0.25">
      <c r="A175">
        <f t="shared" si="14"/>
        <v>172</v>
      </c>
      <c r="B175" s="1">
        <f t="shared" si="10"/>
        <v>1342.75</v>
      </c>
      <c r="C175" s="1">
        <f t="shared" si="11"/>
        <v>631.34131280554413</v>
      </c>
      <c r="D175" s="1">
        <f t="shared" si="12"/>
        <v>711.40868719445587</v>
      </c>
      <c r="E175" s="1">
        <f t="shared" si="13"/>
        <v>186815.71392831369</v>
      </c>
    </row>
    <row r="176" spans="1:5" x14ac:dyDescent="0.25">
      <c r="A176">
        <f t="shared" si="14"/>
        <v>173</v>
      </c>
      <c r="B176" s="1">
        <f t="shared" si="10"/>
        <v>1342.75</v>
      </c>
      <c r="C176" s="1">
        <f t="shared" si="11"/>
        <v>628.94623689198943</v>
      </c>
      <c r="D176" s="1">
        <f t="shared" si="12"/>
        <v>713.80376310801057</v>
      </c>
      <c r="E176" s="1">
        <f t="shared" si="13"/>
        <v>186101.91016520569</v>
      </c>
    </row>
    <row r="177" spans="1:5" x14ac:dyDescent="0.25">
      <c r="A177">
        <f t="shared" si="14"/>
        <v>174</v>
      </c>
      <c r="B177" s="1">
        <f t="shared" si="10"/>
        <v>1342.75</v>
      </c>
      <c r="C177" s="1">
        <f t="shared" si="11"/>
        <v>626.54309755619249</v>
      </c>
      <c r="D177" s="1">
        <f t="shared" si="12"/>
        <v>716.20690244380751</v>
      </c>
      <c r="E177" s="1">
        <f t="shared" si="13"/>
        <v>185385.70326276188</v>
      </c>
    </row>
    <row r="178" spans="1:5" x14ac:dyDescent="0.25">
      <c r="A178">
        <f t="shared" si="14"/>
        <v>175</v>
      </c>
      <c r="B178" s="1">
        <f t="shared" si="10"/>
        <v>1342.75</v>
      </c>
      <c r="C178" s="1">
        <f t="shared" si="11"/>
        <v>624.13186765129831</v>
      </c>
      <c r="D178" s="1">
        <f t="shared" si="12"/>
        <v>718.61813234870169</v>
      </c>
      <c r="E178" s="1">
        <f t="shared" si="13"/>
        <v>184667.08513041318</v>
      </c>
    </row>
    <row r="179" spans="1:5" x14ac:dyDescent="0.25">
      <c r="A179">
        <f t="shared" si="14"/>
        <v>176</v>
      </c>
      <c r="B179" s="1">
        <f t="shared" si="10"/>
        <v>1342.75</v>
      </c>
      <c r="C179" s="1">
        <f t="shared" si="11"/>
        <v>621.71251993905776</v>
      </c>
      <c r="D179" s="1">
        <f t="shared" si="12"/>
        <v>721.03748006094224</v>
      </c>
      <c r="E179" s="1">
        <f t="shared" si="13"/>
        <v>183946.04765035224</v>
      </c>
    </row>
    <row r="180" spans="1:5" x14ac:dyDescent="0.25">
      <c r="A180">
        <f t="shared" si="14"/>
        <v>177</v>
      </c>
      <c r="B180" s="1">
        <f t="shared" si="10"/>
        <v>1342.75</v>
      </c>
      <c r="C180" s="1">
        <f t="shared" si="11"/>
        <v>619.28502708951919</v>
      </c>
      <c r="D180" s="1">
        <f t="shared" si="12"/>
        <v>723.46497291048081</v>
      </c>
      <c r="E180" s="1">
        <f t="shared" si="13"/>
        <v>183222.58267744177</v>
      </c>
    </row>
    <row r="181" spans="1:5" x14ac:dyDescent="0.25">
      <c r="A181">
        <f t="shared" si="14"/>
        <v>178</v>
      </c>
      <c r="B181" s="1">
        <f t="shared" si="10"/>
        <v>1342.75</v>
      </c>
      <c r="C181" s="1">
        <f t="shared" si="11"/>
        <v>616.84936168072056</v>
      </c>
      <c r="D181" s="1">
        <f t="shared" si="12"/>
        <v>725.90063831927944</v>
      </c>
      <c r="E181" s="1">
        <f t="shared" si="13"/>
        <v>182496.68203912248</v>
      </c>
    </row>
    <row r="182" spans="1:5" x14ac:dyDescent="0.25">
      <c r="A182">
        <f t="shared" si="14"/>
        <v>179</v>
      </c>
      <c r="B182" s="1">
        <f t="shared" si="10"/>
        <v>1342.75</v>
      </c>
      <c r="C182" s="1">
        <f t="shared" si="11"/>
        <v>614.40549619837896</v>
      </c>
      <c r="D182" s="1">
        <f t="shared" si="12"/>
        <v>728.34450380162104</v>
      </c>
      <c r="E182" s="1">
        <f t="shared" si="13"/>
        <v>181768.33753532087</v>
      </c>
    </row>
    <row r="183" spans="1:5" x14ac:dyDescent="0.25">
      <c r="A183">
        <f t="shared" si="14"/>
        <v>180</v>
      </c>
      <c r="B183" s="1">
        <f t="shared" si="10"/>
        <v>1342.75</v>
      </c>
      <c r="C183" s="1">
        <f t="shared" si="11"/>
        <v>611.95340303558021</v>
      </c>
      <c r="D183" s="1">
        <f t="shared" si="12"/>
        <v>730.79659696441979</v>
      </c>
      <c r="E183" s="1">
        <f t="shared" si="13"/>
        <v>181037.54093835645</v>
      </c>
    </row>
    <row r="184" spans="1:5" x14ac:dyDescent="0.25">
      <c r="A184">
        <f t="shared" si="14"/>
        <v>181</v>
      </c>
      <c r="B184" s="1">
        <f t="shared" si="10"/>
        <v>1342.75</v>
      </c>
      <c r="C184" s="1">
        <f t="shared" si="11"/>
        <v>609.49305449246674</v>
      </c>
      <c r="D184" s="1">
        <f t="shared" si="12"/>
        <v>733.25694550753326</v>
      </c>
      <c r="E184" s="1">
        <f t="shared" si="13"/>
        <v>180304.28399284891</v>
      </c>
    </row>
    <row r="185" spans="1:5" x14ac:dyDescent="0.25">
      <c r="A185">
        <f t="shared" si="14"/>
        <v>182</v>
      </c>
      <c r="B185" s="1">
        <f t="shared" si="10"/>
        <v>1342.75</v>
      </c>
      <c r="C185" s="1">
        <f t="shared" si="11"/>
        <v>607.02442277592468</v>
      </c>
      <c r="D185" s="1">
        <f t="shared" si="12"/>
        <v>735.72557722407532</v>
      </c>
      <c r="E185" s="1">
        <f t="shared" si="13"/>
        <v>179568.55841562484</v>
      </c>
    </row>
    <row r="186" spans="1:5" x14ac:dyDescent="0.25">
      <c r="A186">
        <f t="shared" si="14"/>
        <v>183</v>
      </c>
      <c r="B186" s="1">
        <f t="shared" si="10"/>
        <v>1342.75</v>
      </c>
      <c r="C186" s="1">
        <f t="shared" si="11"/>
        <v>604.54747999927031</v>
      </c>
      <c r="D186" s="1">
        <f t="shared" si="12"/>
        <v>738.20252000072969</v>
      </c>
      <c r="E186" s="1">
        <f t="shared" si="13"/>
        <v>178830.35589562412</v>
      </c>
    </row>
    <row r="187" spans="1:5" x14ac:dyDescent="0.25">
      <c r="A187">
        <f t="shared" si="14"/>
        <v>184</v>
      </c>
      <c r="B187" s="1">
        <f t="shared" si="10"/>
        <v>1342.75</v>
      </c>
      <c r="C187" s="1">
        <f t="shared" si="11"/>
        <v>602.06219818193449</v>
      </c>
      <c r="D187" s="1">
        <f t="shared" si="12"/>
        <v>740.68780181806551</v>
      </c>
      <c r="E187" s="1">
        <f t="shared" si="13"/>
        <v>178089.66809380605</v>
      </c>
    </row>
    <row r="188" spans="1:5" x14ac:dyDescent="0.25">
      <c r="A188">
        <f t="shared" si="14"/>
        <v>185</v>
      </c>
      <c r="B188" s="1">
        <f t="shared" si="10"/>
        <v>1342.75</v>
      </c>
      <c r="C188" s="1">
        <f t="shared" si="11"/>
        <v>599.56854924914705</v>
      </c>
      <c r="D188" s="1">
        <f t="shared" si="12"/>
        <v>743.18145075085295</v>
      </c>
      <c r="E188" s="1">
        <f t="shared" si="13"/>
        <v>177346.48664305519</v>
      </c>
    </row>
    <row r="189" spans="1:5" x14ac:dyDescent="0.25">
      <c r="A189">
        <f t="shared" si="14"/>
        <v>186</v>
      </c>
      <c r="B189" s="1">
        <f t="shared" si="10"/>
        <v>1342.75</v>
      </c>
      <c r="C189" s="1">
        <f t="shared" si="11"/>
        <v>597.06650503161916</v>
      </c>
      <c r="D189" s="1">
        <f t="shared" si="12"/>
        <v>745.68349496838084</v>
      </c>
      <c r="E189" s="1">
        <f t="shared" si="13"/>
        <v>176600.80314808682</v>
      </c>
    </row>
    <row r="190" spans="1:5" x14ac:dyDescent="0.25">
      <c r="A190">
        <f t="shared" si="14"/>
        <v>187</v>
      </c>
      <c r="B190" s="1">
        <f t="shared" si="10"/>
        <v>1342.75</v>
      </c>
      <c r="C190" s="1">
        <f t="shared" si="11"/>
        <v>594.55603726522565</v>
      </c>
      <c r="D190" s="1">
        <f t="shared" si="12"/>
        <v>748.19396273477435</v>
      </c>
      <c r="E190" s="1">
        <f t="shared" si="13"/>
        <v>175852.60918535205</v>
      </c>
    </row>
    <row r="191" spans="1:5" x14ac:dyDescent="0.25">
      <c r="A191">
        <f t="shared" si="14"/>
        <v>188</v>
      </c>
      <c r="B191" s="1">
        <f t="shared" si="10"/>
        <v>1342.75</v>
      </c>
      <c r="C191" s="1">
        <f t="shared" si="11"/>
        <v>592.03711759068528</v>
      </c>
      <c r="D191" s="1">
        <f t="shared" si="12"/>
        <v>750.71288240931472</v>
      </c>
      <c r="E191" s="1">
        <f t="shared" si="13"/>
        <v>175101.89630294274</v>
      </c>
    </row>
    <row r="192" spans="1:5" x14ac:dyDescent="0.25">
      <c r="A192">
        <f t="shared" si="14"/>
        <v>189</v>
      </c>
      <c r="B192" s="1">
        <f t="shared" si="10"/>
        <v>1342.75</v>
      </c>
      <c r="C192" s="1">
        <f t="shared" si="11"/>
        <v>589.50971755324053</v>
      </c>
      <c r="D192" s="1">
        <f t="shared" si="12"/>
        <v>753.24028244675947</v>
      </c>
      <c r="E192" s="1">
        <f t="shared" si="13"/>
        <v>174348.65602049598</v>
      </c>
    </row>
    <row r="193" spans="1:5" x14ac:dyDescent="0.25">
      <c r="A193">
        <f t="shared" si="14"/>
        <v>190</v>
      </c>
      <c r="B193" s="1">
        <f t="shared" si="10"/>
        <v>1342.75</v>
      </c>
      <c r="C193" s="1">
        <f t="shared" si="11"/>
        <v>586.97380860233648</v>
      </c>
      <c r="D193" s="1">
        <f t="shared" si="12"/>
        <v>755.77619139766352</v>
      </c>
      <c r="E193" s="1">
        <f t="shared" si="13"/>
        <v>173592.87982909832</v>
      </c>
    </row>
    <row r="194" spans="1:5" x14ac:dyDescent="0.25">
      <c r="A194">
        <f t="shared" si="14"/>
        <v>191</v>
      </c>
      <c r="B194" s="1">
        <f t="shared" si="10"/>
        <v>1342.75</v>
      </c>
      <c r="C194" s="1">
        <f t="shared" si="11"/>
        <v>584.42936209129766</v>
      </c>
      <c r="D194" s="1">
        <f t="shared" si="12"/>
        <v>758.32063790870234</v>
      </c>
      <c r="E194" s="1">
        <f t="shared" si="13"/>
        <v>172834.55919118962</v>
      </c>
    </row>
    <row r="195" spans="1:5" x14ac:dyDescent="0.25">
      <c r="A195">
        <f t="shared" si="14"/>
        <v>192</v>
      </c>
      <c r="B195" s="1">
        <f t="shared" si="10"/>
        <v>1342.75</v>
      </c>
      <c r="C195" s="1">
        <f t="shared" si="11"/>
        <v>581.87634927700503</v>
      </c>
      <c r="D195" s="1">
        <f t="shared" si="12"/>
        <v>760.87365072299497</v>
      </c>
      <c r="E195" s="1">
        <f t="shared" si="13"/>
        <v>172073.68554046663</v>
      </c>
    </row>
    <row r="196" spans="1:5" x14ac:dyDescent="0.25">
      <c r="A196">
        <f t="shared" si="14"/>
        <v>193</v>
      </c>
      <c r="B196" s="1">
        <f t="shared" si="10"/>
        <v>1342.75</v>
      </c>
      <c r="C196" s="1">
        <f t="shared" si="11"/>
        <v>579.314741319571</v>
      </c>
      <c r="D196" s="1">
        <f t="shared" si="12"/>
        <v>763.435258680429</v>
      </c>
      <c r="E196" s="1">
        <f t="shared" si="13"/>
        <v>171310.2502817862</v>
      </c>
    </row>
    <row r="197" spans="1:5" x14ac:dyDescent="0.25">
      <c r="A197">
        <f t="shared" si="14"/>
        <v>194</v>
      </c>
      <c r="B197" s="1">
        <f t="shared" ref="B197:B260" si="15">1342.75</f>
        <v>1342.75</v>
      </c>
      <c r="C197" s="1">
        <f t="shared" ref="C197:C260" si="16">E196*(0.0404/12)</f>
        <v>576.7445092820135</v>
      </c>
      <c r="D197" s="1">
        <f t="shared" ref="D197:D260" si="17">B197-C197</f>
        <v>766.0054907179865</v>
      </c>
      <c r="E197" s="1">
        <f t="shared" ref="E197:E260" si="18">E196-D197</f>
        <v>170544.24479106822</v>
      </c>
    </row>
    <row r="198" spans="1:5" x14ac:dyDescent="0.25">
      <c r="A198">
        <f t="shared" ref="A198:A261" si="19">A197+1</f>
        <v>195</v>
      </c>
      <c r="B198" s="1">
        <f t="shared" si="15"/>
        <v>1342.75</v>
      </c>
      <c r="C198" s="1">
        <f t="shared" si="16"/>
        <v>574.16562412992971</v>
      </c>
      <c r="D198" s="1">
        <f t="shared" si="17"/>
        <v>768.58437587007029</v>
      </c>
      <c r="E198" s="1">
        <f t="shared" si="18"/>
        <v>169775.66041519816</v>
      </c>
    </row>
    <row r="199" spans="1:5" x14ac:dyDescent="0.25">
      <c r="A199">
        <f t="shared" si="19"/>
        <v>196</v>
      </c>
      <c r="B199" s="1">
        <f t="shared" si="15"/>
        <v>1342.75</v>
      </c>
      <c r="C199" s="1">
        <f t="shared" si="16"/>
        <v>571.57805673116718</v>
      </c>
      <c r="D199" s="1">
        <f t="shared" si="17"/>
        <v>771.17194326883282</v>
      </c>
      <c r="E199" s="1">
        <f t="shared" si="18"/>
        <v>169004.48847192933</v>
      </c>
    </row>
    <row r="200" spans="1:5" x14ac:dyDescent="0.25">
      <c r="A200">
        <f t="shared" si="19"/>
        <v>197</v>
      </c>
      <c r="B200" s="1">
        <f t="shared" si="15"/>
        <v>1342.75</v>
      </c>
      <c r="C200" s="1">
        <f t="shared" si="16"/>
        <v>568.98177785549547</v>
      </c>
      <c r="D200" s="1">
        <f t="shared" si="17"/>
        <v>773.76822214450453</v>
      </c>
      <c r="E200" s="1">
        <f t="shared" si="18"/>
        <v>168230.72024978482</v>
      </c>
    </row>
    <row r="201" spans="1:5" x14ac:dyDescent="0.25">
      <c r="A201">
        <f t="shared" si="19"/>
        <v>198</v>
      </c>
      <c r="B201" s="1">
        <f t="shared" si="15"/>
        <v>1342.75</v>
      </c>
      <c r="C201" s="1">
        <f t="shared" si="16"/>
        <v>566.37675817427555</v>
      </c>
      <c r="D201" s="1">
        <f t="shared" si="17"/>
        <v>776.37324182572445</v>
      </c>
      <c r="E201" s="1">
        <f t="shared" si="18"/>
        <v>167454.34700795909</v>
      </c>
    </row>
    <row r="202" spans="1:5" x14ac:dyDescent="0.25">
      <c r="A202">
        <f t="shared" si="19"/>
        <v>199</v>
      </c>
      <c r="B202" s="1">
        <f t="shared" si="15"/>
        <v>1342.75</v>
      </c>
      <c r="C202" s="1">
        <f t="shared" si="16"/>
        <v>563.7629682601289</v>
      </c>
      <c r="D202" s="1">
        <f t="shared" si="17"/>
        <v>778.9870317398711</v>
      </c>
      <c r="E202" s="1">
        <f t="shared" si="18"/>
        <v>166675.35997621922</v>
      </c>
    </row>
    <row r="203" spans="1:5" x14ac:dyDescent="0.25">
      <c r="A203">
        <f t="shared" si="19"/>
        <v>200</v>
      </c>
      <c r="B203" s="1">
        <f t="shared" si="15"/>
        <v>1342.75</v>
      </c>
      <c r="C203" s="1">
        <f t="shared" si="16"/>
        <v>561.1403785866047</v>
      </c>
      <c r="D203" s="1">
        <f t="shared" si="17"/>
        <v>781.6096214133953</v>
      </c>
      <c r="E203" s="1">
        <f t="shared" si="18"/>
        <v>165893.75035480582</v>
      </c>
    </row>
    <row r="204" spans="1:5" x14ac:dyDescent="0.25">
      <c r="A204">
        <f t="shared" si="19"/>
        <v>201</v>
      </c>
      <c r="B204" s="1">
        <f t="shared" si="15"/>
        <v>1342.75</v>
      </c>
      <c r="C204" s="1">
        <f t="shared" si="16"/>
        <v>558.50895952784629</v>
      </c>
      <c r="D204" s="1">
        <f t="shared" si="17"/>
        <v>784.24104047215371</v>
      </c>
      <c r="E204" s="1">
        <f t="shared" si="18"/>
        <v>165109.50931433367</v>
      </c>
    </row>
    <row r="205" spans="1:5" x14ac:dyDescent="0.25">
      <c r="A205">
        <f t="shared" si="19"/>
        <v>202</v>
      </c>
      <c r="B205" s="1">
        <f t="shared" si="15"/>
        <v>1342.75</v>
      </c>
      <c r="C205" s="1">
        <f t="shared" si="16"/>
        <v>555.86868135825671</v>
      </c>
      <c r="D205" s="1">
        <f t="shared" si="17"/>
        <v>786.88131864174329</v>
      </c>
      <c r="E205" s="1">
        <f t="shared" si="18"/>
        <v>164322.62799569193</v>
      </c>
    </row>
    <row r="206" spans="1:5" x14ac:dyDescent="0.25">
      <c r="A206">
        <f t="shared" si="19"/>
        <v>203</v>
      </c>
      <c r="B206" s="1">
        <f t="shared" si="15"/>
        <v>1342.75</v>
      </c>
      <c r="C206" s="1">
        <f t="shared" si="16"/>
        <v>553.21951425216287</v>
      </c>
      <c r="D206" s="1">
        <f t="shared" si="17"/>
        <v>789.53048574783713</v>
      </c>
      <c r="E206" s="1">
        <f t="shared" si="18"/>
        <v>163533.09750994408</v>
      </c>
    </row>
    <row r="207" spans="1:5" x14ac:dyDescent="0.25">
      <c r="A207">
        <f t="shared" si="19"/>
        <v>204</v>
      </c>
      <c r="B207" s="1">
        <f t="shared" si="15"/>
        <v>1342.75</v>
      </c>
      <c r="C207" s="1">
        <f t="shared" si="16"/>
        <v>550.56142828347845</v>
      </c>
      <c r="D207" s="1">
        <f t="shared" si="17"/>
        <v>792.18857171652155</v>
      </c>
      <c r="E207" s="1">
        <f t="shared" si="18"/>
        <v>162740.90893822757</v>
      </c>
    </row>
    <row r="208" spans="1:5" x14ac:dyDescent="0.25">
      <c r="A208">
        <f t="shared" si="19"/>
        <v>205</v>
      </c>
      <c r="B208" s="1">
        <f t="shared" si="15"/>
        <v>1342.75</v>
      </c>
      <c r="C208" s="1">
        <f t="shared" si="16"/>
        <v>547.89439342536616</v>
      </c>
      <c r="D208" s="1">
        <f t="shared" si="17"/>
        <v>794.85560657463384</v>
      </c>
      <c r="E208" s="1">
        <f t="shared" si="18"/>
        <v>161946.05333165295</v>
      </c>
    </row>
    <row r="209" spans="1:5" x14ac:dyDescent="0.25">
      <c r="A209">
        <f t="shared" si="19"/>
        <v>206</v>
      </c>
      <c r="B209" s="1">
        <f t="shared" si="15"/>
        <v>1342.75</v>
      </c>
      <c r="C209" s="1">
        <f t="shared" si="16"/>
        <v>545.21837954989826</v>
      </c>
      <c r="D209" s="1">
        <f t="shared" si="17"/>
        <v>797.53162045010174</v>
      </c>
      <c r="E209" s="1">
        <f t="shared" si="18"/>
        <v>161148.52171120283</v>
      </c>
    </row>
    <row r="210" spans="1:5" x14ac:dyDescent="0.25">
      <c r="A210">
        <f t="shared" si="19"/>
        <v>207</v>
      </c>
      <c r="B210" s="1">
        <f t="shared" si="15"/>
        <v>1342.75</v>
      </c>
      <c r="C210" s="1">
        <f t="shared" si="16"/>
        <v>542.53335642771617</v>
      </c>
      <c r="D210" s="1">
        <f t="shared" si="17"/>
        <v>800.21664357228383</v>
      </c>
      <c r="E210" s="1">
        <f t="shared" si="18"/>
        <v>160348.30506763054</v>
      </c>
    </row>
    <row r="211" spans="1:5" x14ac:dyDescent="0.25">
      <c r="A211">
        <f t="shared" si="19"/>
        <v>208</v>
      </c>
      <c r="B211" s="1">
        <f t="shared" si="15"/>
        <v>1342.75</v>
      </c>
      <c r="C211" s="1">
        <f t="shared" si="16"/>
        <v>539.83929372768955</v>
      </c>
      <c r="D211" s="1">
        <f t="shared" si="17"/>
        <v>802.91070627231045</v>
      </c>
      <c r="E211" s="1">
        <f t="shared" si="18"/>
        <v>159545.39436135822</v>
      </c>
    </row>
    <row r="212" spans="1:5" x14ac:dyDescent="0.25">
      <c r="A212">
        <f t="shared" si="19"/>
        <v>209</v>
      </c>
      <c r="B212" s="1">
        <f t="shared" si="15"/>
        <v>1342.75</v>
      </c>
      <c r="C212" s="1">
        <f t="shared" si="16"/>
        <v>537.13616101657271</v>
      </c>
      <c r="D212" s="1">
        <f t="shared" si="17"/>
        <v>805.61383898342729</v>
      </c>
      <c r="E212" s="1">
        <f t="shared" si="18"/>
        <v>158739.78052237479</v>
      </c>
    </row>
    <row r="213" spans="1:5" x14ac:dyDescent="0.25">
      <c r="A213">
        <f t="shared" si="19"/>
        <v>210</v>
      </c>
      <c r="B213" s="1">
        <f t="shared" si="15"/>
        <v>1342.75</v>
      </c>
      <c r="C213" s="1">
        <f t="shared" si="16"/>
        <v>534.42392775866176</v>
      </c>
      <c r="D213" s="1">
        <f t="shared" si="17"/>
        <v>808.32607224133824</v>
      </c>
      <c r="E213" s="1">
        <f t="shared" si="18"/>
        <v>157931.45445013346</v>
      </c>
    </row>
    <row r="214" spans="1:5" x14ac:dyDescent="0.25">
      <c r="A214">
        <f t="shared" si="19"/>
        <v>211</v>
      </c>
      <c r="B214" s="1">
        <f t="shared" si="15"/>
        <v>1342.75</v>
      </c>
      <c r="C214" s="1">
        <f t="shared" si="16"/>
        <v>531.70256331544931</v>
      </c>
      <c r="D214" s="1">
        <f t="shared" si="17"/>
        <v>811.04743668455069</v>
      </c>
      <c r="E214" s="1">
        <f t="shared" si="18"/>
        <v>157120.40701344892</v>
      </c>
    </row>
    <row r="215" spans="1:5" x14ac:dyDescent="0.25">
      <c r="A215">
        <f t="shared" si="19"/>
        <v>212</v>
      </c>
      <c r="B215" s="1">
        <f t="shared" si="15"/>
        <v>1342.75</v>
      </c>
      <c r="C215" s="1">
        <f t="shared" si="16"/>
        <v>528.97203694527798</v>
      </c>
      <c r="D215" s="1">
        <f t="shared" si="17"/>
        <v>813.77796305472202</v>
      </c>
      <c r="E215" s="1">
        <f t="shared" si="18"/>
        <v>156306.6290503942</v>
      </c>
    </row>
    <row r="216" spans="1:5" x14ac:dyDescent="0.25">
      <c r="A216">
        <f t="shared" si="19"/>
        <v>213</v>
      </c>
      <c r="B216" s="1">
        <f t="shared" si="15"/>
        <v>1342.75</v>
      </c>
      <c r="C216" s="1">
        <f t="shared" si="16"/>
        <v>526.23231780299386</v>
      </c>
      <c r="D216" s="1">
        <f t="shared" si="17"/>
        <v>816.51768219700614</v>
      </c>
      <c r="E216" s="1">
        <f t="shared" si="18"/>
        <v>155490.11136819719</v>
      </c>
    </row>
    <row r="217" spans="1:5" x14ac:dyDescent="0.25">
      <c r="A217">
        <f t="shared" si="19"/>
        <v>214</v>
      </c>
      <c r="B217" s="1">
        <f t="shared" si="15"/>
        <v>1342.75</v>
      </c>
      <c r="C217" s="1">
        <f t="shared" si="16"/>
        <v>523.48337493959718</v>
      </c>
      <c r="D217" s="1">
        <f t="shared" si="17"/>
        <v>819.26662506040282</v>
      </c>
      <c r="E217" s="1">
        <f t="shared" si="18"/>
        <v>154670.84474313678</v>
      </c>
    </row>
    <row r="218" spans="1:5" x14ac:dyDescent="0.25">
      <c r="A218">
        <f t="shared" si="19"/>
        <v>215</v>
      </c>
      <c r="B218" s="1">
        <f t="shared" si="15"/>
        <v>1342.75</v>
      </c>
      <c r="C218" s="1">
        <f t="shared" si="16"/>
        <v>520.72517730189384</v>
      </c>
      <c r="D218" s="1">
        <f t="shared" si="17"/>
        <v>822.02482269810616</v>
      </c>
      <c r="E218" s="1">
        <f t="shared" si="18"/>
        <v>153848.81992043866</v>
      </c>
    </row>
    <row r="219" spans="1:5" x14ac:dyDescent="0.25">
      <c r="A219">
        <f t="shared" si="19"/>
        <v>216</v>
      </c>
      <c r="B219" s="1">
        <f t="shared" si="15"/>
        <v>1342.75</v>
      </c>
      <c r="C219" s="1">
        <f t="shared" si="16"/>
        <v>517.95769373214353</v>
      </c>
      <c r="D219" s="1">
        <f t="shared" si="17"/>
        <v>824.79230626785647</v>
      </c>
      <c r="E219" s="1">
        <f t="shared" si="18"/>
        <v>153024.0276141708</v>
      </c>
    </row>
    <row r="220" spans="1:5" x14ac:dyDescent="0.25">
      <c r="A220">
        <f t="shared" si="19"/>
        <v>217</v>
      </c>
      <c r="B220" s="1">
        <f t="shared" si="15"/>
        <v>1342.75</v>
      </c>
      <c r="C220" s="1">
        <f t="shared" si="16"/>
        <v>515.18089296770836</v>
      </c>
      <c r="D220" s="1">
        <f t="shared" si="17"/>
        <v>827.56910703229164</v>
      </c>
      <c r="E220" s="1">
        <f t="shared" si="18"/>
        <v>152196.45850713851</v>
      </c>
    </row>
    <row r="221" spans="1:5" x14ac:dyDescent="0.25">
      <c r="A221">
        <f t="shared" si="19"/>
        <v>218</v>
      </c>
      <c r="B221" s="1">
        <f t="shared" si="15"/>
        <v>1342.75</v>
      </c>
      <c r="C221" s="1">
        <f t="shared" si="16"/>
        <v>512.39474364069963</v>
      </c>
      <c r="D221" s="1">
        <f t="shared" si="17"/>
        <v>830.35525635930037</v>
      </c>
      <c r="E221" s="1">
        <f t="shared" si="18"/>
        <v>151366.10325077921</v>
      </c>
    </row>
    <row r="222" spans="1:5" x14ac:dyDescent="0.25">
      <c r="A222">
        <f t="shared" si="19"/>
        <v>219</v>
      </c>
      <c r="B222" s="1">
        <f t="shared" si="15"/>
        <v>1342.75</v>
      </c>
      <c r="C222" s="1">
        <f t="shared" si="16"/>
        <v>509.59921427762333</v>
      </c>
      <c r="D222" s="1">
        <f t="shared" si="17"/>
        <v>833.15078572237667</v>
      </c>
      <c r="E222" s="1">
        <f t="shared" si="18"/>
        <v>150532.95246505685</v>
      </c>
    </row>
    <row r="223" spans="1:5" x14ac:dyDescent="0.25">
      <c r="A223">
        <f t="shared" si="19"/>
        <v>220</v>
      </c>
      <c r="B223" s="1">
        <f t="shared" si="15"/>
        <v>1342.75</v>
      </c>
      <c r="C223" s="1">
        <f t="shared" si="16"/>
        <v>506.79427329902472</v>
      </c>
      <c r="D223" s="1">
        <f t="shared" si="17"/>
        <v>835.95572670097522</v>
      </c>
      <c r="E223" s="1">
        <f t="shared" si="18"/>
        <v>149696.99673835587</v>
      </c>
    </row>
    <row r="224" spans="1:5" x14ac:dyDescent="0.25">
      <c r="A224">
        <f t="shared" si="19"/>
        <v>221</v>
      </c>
      <c r="B224" s="1">
        <f t="shared" si="15"/>
        <v>1342.75</v>
      </c>
      <c r="C224" s="1">
        <f t="shared" si="16"/>
        <v>503.97988901913141</v>
      </c>
      <c r="D224" s="1">
        <f t="shared" si="17"/>
        <v>838.77011098086859</v>
      </c>
      <c r="E224" s="1">
        <f t="shared" si="18"/>
        <v>148858.226627375</v>
      </c>
    </row>
    <row r="225" spans="1:5" x14ac:dyDescent="0.25">
      <c r="A225">
        <f t="shared" si="19"/>
        <v>222</v>
      </c>
      <c r="B225" s="1">
        <f t="shared" si="15"/>
        <v>1342.75</v>
      </c>
      <c r="C225" s="1">
        <f t="shared" si="16"/>
        <v>501.15602964549583</v>
      </c>
      <c r="D225" s="1">
        <f t="shared" si="17"/>
        <v>841.59397035450411</v>
      </c>
      <c r="E225" s="1">
        <f t="shared" si="18"/>
        <v>148016.6326570205</v>
      </c>
    </row>
    <row r="226" spans="1:5" x14ac:dyDescent="0.25">
      <c r="A226">
        <f t="shared" si="19"/>
        <v>223</v>
      </c>
      <c r="B226" s="1">
        <f t="shared" si="15"/>
        <v>1342.75</v>
      </c>
      <c r="C226" s="1">
        <f t="shared" si="16"/>
        <v>498.32266327863567</v>
      </c>
      <c r="D226" s="1">
        <f t="shared" si="17"/>
        <v>844.42733672136433</v>
      </c>
      <c r="E226" s="1">
        <f t="shared" si="18"/>
        <v>147172.20532029914</v>
      </c>
    </row>
    <row r="227" spans="1:5" x14ac:dyDescent="0.25">
      <c r="A227">
        <f t="shared" si="19"/>
        <v>224</v>
      </c>
      <c r="B227" s="1">
        <f t="shared" si="15"/>
        <v>1342.75</v>
      </c>
      <c r="C227" s="1">
        <f t="shared" si="16"/>
        <v>495.47975791167374</v>
      </c>
      <c r="D227" s="1">
        <f t="shared" si="17"/>
        <v>847.27024208832631</v>
      </c>
      <c r="E227" s="1">
        <f t="shared" si="18"/>
        <v>146324.93507821081</v>
      </c>
    </row>
    <row r="228" spans="1:5" x14ac:dyDescent="0.25">
      <c r="A228">
        <f t="shared" si="19"/>
        <v>225</v>
      </c>
      <c r="B228" s="1">
        <f t="shared" si="15"/>
        <v>1342.75</v>
      </c>
      <c r="C228" s="1">
        <f t="shared" si="16"/>
        <v>492.62728142997639</v>
      </c>
      <c r="D228" s="1">
        <f t="shared" si="17"/>
        <v>850.12271857002361</v>
      </c>
      <c r="E228" s="1">
        <f t="shared" si="18"/>
        <v>145474.81235964078</v>
      </c>
    </row>
    <row r="229" spans="1:5" x14ac:dyDescent="0.25">
      <c r="A229">
        <f t="shared" si="19"/>
        <v>226</v>
      </c>
      <c r="B229" s="1">
        <f t="shared" si="15"/>
        <v>1342.75</v>
      </c>
      <c r="C229" s="1">
        <f t="shared" si="16"/>
        <v>489.76520161079065</v>
      </c>
      <c r="D229" s="1">
        <f t="shared" si="17"/>
        <v>852.98479838920935</v>
      </c>
      <c r="E229" s="1">
        <f t="shared" si="18"/>
        <v>144621.82756125159</v>
      </c>
    </row>
    <row r="230" spans="1:5" x14ac:dyDescent="0.25">
      <c r="A230">
        <f t="shared" si="19"/>
        <v>227</v>
      </c>
      <c r="B230" s="1">
        <f t="shared" si="15"/>
        <v>1342.75</v>
      </c>
      <c r="C230" s="1">
        <f t="shared" si="16"/>
        <v>486.89348612288035</v>
      </c>
      <c r="D230" s="1">
        <f t="shared" si="17"/>
        <v>855.8565138771196</v>
      </c>
      <c r="E230" s="1">
        <f t="shared" si="18"/>
        <v>143765.97104737448</v>
      </c>
    </row>
    <row r="231" spans="1:5" x14ac:dyDescent="0.25">
      <c r="A231">
        <f t="shared" si="19"/>
        <v>228</v>
      </c>
      <c r="B231" s="1">
        <f t="shared" si="15"/>
        <v>1342.75</v>
      </c>
      <c r="C231" s="1">
        <f t="shared" si="16"/>
        <v>484.01210252616073</v>
      </c>
      <c r="D231" s="1">
        <f t="shared" si="17"/>
        <v>858.73789747383921</v>
      </c>
      <c r="E231" s="1">
        <f t="shared" si="18"/>
        <v>142907.23314990062</v>
      </c>
    </row>
    <row r="232" spans="1:5" x14ac:dyDescent="0.25">
      <c r="A232">
        <f t="shared" si="19"/>
        <v>229</v>
      </c>
      <c r="B232" s="1">
        <f t="shared" si="15"/>
        <v>1342.75</v>
      </c>
      <c r="C232" s="1">
        <f t="shared" si="16"/>
        <v>481.1210182713321</v>
      </c>
      <c r="D232" s="1">
        <f t="shared" si="17"/>
        <v>861.6289817286679</v>
      </c>
      <c r="E232" s="1">
        <f t="shared" si="18"/>
        <v>142045.60416817197</v>
      </c>
    </row>
    <row r="233" spans="1:5" x14ac:dyDescent="0.25">
      <c r="A233">
        <f t="shared" si="19"/>
        <v>230</v>
      </c>
      <c r="B233" s="1">
        <f t="shared" si="15"/>
        <v>1342.75</v>
      </c>
      <c r="C233" s="1">
        <f t="shared" si="16"/>
        <v>478.2202006995123</v>
      </c>
      <c r="D233" s="1">
        <f t="shared" si="17"/>
        <v>864.52979930048764</v>
      </c>
      <c r="E233" s="1">
        <f t="shared" si="18"/>
        <v>141181.07436887149</v>
      </c>
    </row>
    <row r="234" spans="1:5" x14ac:dyDescent="0.25">
      <c r="A234">
        <f t="shared" si="19"/>
        <v>231</v>
      </c>
      <c r="B234" s="1">
        <f t="shared" si="15"/>
        <v>1342.75</v>
      </c>
      <c r="C234" s="1">
        <f t="shared" si="16"/>
        <v>475.30961704186734</v>
      </c>
      <c r="D234" s="1">
        <f t="shared" si="17"/>
        <v>867.44038295813266</v>
      </c>
      <c r="E234" s="1">
        <f t="shared" si="18"/>
        <v>140313.63398591336</v>
      </c>
    </row>
    <row r="235" spans="1:5" x14ac:dyDescent="0.25">
      <c r="A235">
        <f t="shared" si="19"/>
        <v>232</v>
      </c>
      <c r="B235" s="1">
        <f t="shared" si="15"/>
        <v>1342.75</v>
      </c>
      <c r="C235" s="1">
        <f t="shared" si="16"/>
        <v>472.38923441924163</v>
      </c>
      <c r="D235" s="1">
        <f t="shared" si="17"/>
        <v>870.36076558075843</v>
      </c>
      <c r="E235" s="1">
        <f t="shared" si="18"/>
        <v>139443.2732203326</v>
      </c>
    </row>
    <row r="236" spans="1:5" x14ac:dyDescent="0.25">
      <c r="A236">
        <f t="shared" si="19"/>
        <v>233</v>
      </c>
      <c r="B236" s="1">
        <f t="shared" si="15"/>
        <v>1342.75</v>
      </c>
      <c r="C236" s="1">
        <f t="shared" si="16"/>
        <v>469.45901984178641</v>
      </c>
      <c r="D236" s="1">
        <f t="shared" si="17"/>
        <v>873.29098015821364</v>
      </c>
      <c r="E236" s="1">
        <f t="shared" si="18"/>
        <v>138569.98224017437</v>
      </c>
    </row>
    <row r="237" spans="1:5" x14ac:dyDescent="0.25">
      <c r="A237">
        <f t="shared" si="19"/>
        <v>234</v>
      </c>
      <c r="B237" s="1">
        <f t="shared" si="15"/>
        <v>1342.75</v>
      </c>
      <c r="C237" s="1">
        <f t="shared" si="16"/>
        <v>466.51894020858708</v>
      </c>
      <c r="D237" s="1">
        <f t="shared" si="17"/>
        <v>876.23105979141292</v>
      </c>
      <c r="E237" s="1">
        <f t="shared" si="18"/>
        <v>137693.75118038297</v>
      </c>
    </row>
    <row r="238" spans="1:5" x14ac:dyDescent="0.25">
      <c r="A238">
        <f t="shared" si="19"/>
        <v>235</v>
      </c>
      <c r="B238" s="1">
        <f t="shared" si="15"/>
        <v>1342.75</v>
      </c>
      <c r="C238" s="1">
        <f t="shared" si="16"/>
        <v>463.56896230728933</v>
      </c>
      <c r="D238" s="1">
        <f t="shared" si="17"/>
        <v>879.18103769271067</v>
      </c>
      <c r="E238" s="1">
        <f t="shared" si="18"/>
        <v>136814.57014269027</v>
      </c>
    </row>
    <row r="239" spans="1:5" x14ac:dyDescent="0.25">
      <c r="A239">
        <f t="shared" si="19"/>
        <v>236</v>
      </c>
      <c r="B239" s="1">
        <f t="shared" si="15"/>
        <v>1342.75</v>
      </c>
      <c r="C239" s="1">
        <f t="shared" si="16"/>
        <v>460.60905281372391</v>
      </c>
      <c r="D239" s="1">
        <f t="shared" si="17"/>
        <v>882.14094718627609</v>
      </c>
      <c r="E239" s="1">
        <f t="shared" si="18"/>
        <v>135932.429195504</v>
      </c>
    </row>
    <row r="240" spans="1:5" x14ac:dyDescent="0.25">
      <c r="A240">
        <f t="shared" si="19"/>
        <v>237</v>
      </c>
      <c r="B240" s="1">
        <f t="shared" si="15"/>
        <v>1342.75</v>
      </c>
      <c r="C240" s="1">
        <f t="shared" si="16"/>
        <v>457.63917829153013</v>
      </c>
      <c r="D240" s="1">
        <f t="shared" si="17"/>
        <v>885.11082170846987</v>
      </c>
      <c r="E240" s="1">
        <f t="shared" si="18"/>
        <v>135047.31837379551</v>
      </c>
    </row>
    <row r="241" spans="1:5" x14ac:dyDescent="0.25">
      <c r="A241">
        <f t="shared" si="19"/>
        <v>238</v>
      </c>
      <c r="B241" s="1">
        <f t="shared" si="15"/>
        <v>1342.75</v>
      </c>
      <c r="C241" s="1">
        <f t="shared" si="16"/>
        <v>454.65930519177823</v>
      </c>
      <c r="D241" s="1">
        <f t="shared" si="17"/>
        <v>888.09069480822177</v>
      </c>
      <c r="E241" s="1">
        <f t="shared" si="18"/>
        <v>134159.22767898728</v>
      </c>
    </row>
    <row r="242" spans="1:5" x14ac:dyDescent="0.25">
      <c r="A242">
        <f t="shared" si="19"/>
        <v>239</v>
      </c>
      <c r="B242" s="1">
        <f t="shared" si="15"/>
        <v>1342.75</v>
      </c>
      <c r="C242" s="1">
        <f t="shared" si="16"/>
        <v>451.66939985259052</v>
      </c>
      <c r="D242" s="1">
        <f t="shared" si="17"/>
        <v>891.08060014740954</v>
      </c>
      <c r="E242" s="1">
        <f t="shared" si="18"/>
        <v>133268.14707883989</v>
      </c>
    </row>
    <row r="243" spans="1:5" x14ac:dyDescent="0.25">
      <c r="A243">
        <f t="shared" si="19"/>
        <v>240</v>
      </c>
      <c r="B243" s="1">
        <f t="shared" si="15"/>
        <v>1342.75</v>
      </c>
      <c r="C243" s="1">
        <f t="shared" si="16"/>
        <v>448.66942849876096</v>
      </c>
      <c r="D243" s="1">
        <f t="shared" si="17"/>
        <v>894.08057150123909</v>
      </c>
      <c r="E243" s="1">
        <f t="shared" si="18"/>
        <v>132374.06650733866</v>
      </c>
    </row>
    <row r="244" spans="1:5" x14ac:dyDescent="0.25">
      <c r="A244">
        <f t="shared" si="19"/>
        <v>241</v>
      </c>
      <c r="B244" s="1">
        <f t="shared" si="15"/>
        <v>1342.75</v>
      </c>
      <c r="C244" s="1">
        <f t="shared" si="16"/>
        <v>445.65935724137353</v>
      </c>
      <c r="D244" s="1">
        <f t="shared" si="17"/>
        <v>897.09064275862647</v>
      </c>
      <c r="E244" s="1">
        <f t="shared" si="18"/>
        <v>131476.97586458005</v>
      </c>
    </row>
    <row r="245" spans="1:5" x14ac:dyDescent="0.25">
      <c r="A245">
        <f t="shared" si="19"/>
        <v>242</v>
      </c>
      <c r="B245" s="1">
        <f t="shared" si="15"/>
        <v>1342.75</v>
      </c>
      <c r="C245" s="1">
        <f t="shared" si="16"/>
        <v>442.63915207741951</v>
      </c>
      <c r="D245" s="1">
        <f t="shared" si="17"/>
        <v>900.11084792258043</v>
      </c>
      <c r="E245" s="1">
        <f t="shared" si="18"/>
        <v>130576.86501665747</v>
      </c>
    </row>
    <row r="246" spans="1:5" x14ac:dyDescent="0.25">
      <c r="A246">
        <f t="shared" si="19"/>
        <v>243</v>
      </c>
      <c r="B246" s="1">
        <f t="shared" si="15"/>
        <v>1342.75</v>
      </c>
      <c r="C246" s="1">
        <f t="shared" si="16"/>
        <v>439.60877888941349</v>
      </c>
      <c r="D246" s="1">
        <f t="shared" si="17"/>
        <v>903.14122111058646</v>
      </c>
      <c r="E246" s="1">
        <f t="shared" si="18"/>
        <v>129673.72379554687</v>
      </c>
    </row>
    <row r="247" spans="1:5" x14ac:dyDescent="0.25">
      <c r="A247">
        <f t="shared" si="19"/>
        <v>244</v>
      </c>
      <c r="B247" s="1">
        <f t="shared" si="15"/>
        <v>1342.75</v>
      </c>
      <c r="C247" s="1">
        <f t="shared" si="16"/>
        <v>436.56820344500778</v>
      </c>
      <c r="D247" s="1">
        <f t="shared" si="17"/>
        <v>906.18179655499216</v>
      </c>
      <c r="E247" s="1">
        <f t="shared" si="18"/>
        <v>128767.54199899189</v>
      </c>
    </row>
    <row r="248" spans="1:5" x14ac:dyDescent="0.25">
      <c r="A248">
        <f t="shared" si="19"/>
        <v>245</v>
      </c>
      <c r="B248" s="1">
        <f t="shared" si="15"/>
        <v>1342.75</v>
      </c>
      <c r="C248" s="1">
        <f t="shared" si="16"/>
        <v>433.517391396606</v>
      </c>
      <c r="D248" s="1">
        <f t="shared" si="17"/>
        <v>909.23260860339406</v>
      </c>
      <c r="E248" s="1">
        <f t="shared" si="18"/>
        <v>127858.30939038849</v>
      </c>
    </row>
    <row r="249" spans="1:5" x14ac:dyDescent="0.25">
      <c r="A249">
        <f t="shared" si="19"/>
        <v>246</v>
      </c>
      <c r="B249" s="1">
        <f t="shared" si="15"/>
        <v>1342.75</v>
      </c>
      <c r="C249" s="1">
        <f t="shared" si="16"/>
        <v>430.45630828097455</v>
      </c>
      <c r="D249" s="1">
        <f t="shared" si="17"/>
        <v>912.29369171902545</v>
      </c>
      <c r="E249" s="1">
        <f t="shared" si="18"/>
        <v>126946.01569866946</v>
      </c>
    </row>
    <row r="250" spans="1:5" x14ac:dyDescent="0.25">
      <c r="A250">
        <f t="shared" si="19"/>
        <v>247</v>
      </c>
      <c r="B250" s="1">
        <f t="shared" si="15"/>
        <v>1342.75</v>
      </c>
      <c r="C250" s="1">
        <f t="shared" si="16"/>
        <v>427.38491951885385</v>
      </c>
      <c r="D250" s="1">
        <f t="shared" si="17"/>
        <v>915.36508048114615</v>
      </c>
      <c r="E250" s="1">
        <f t="shared" si="18"/>
        <v>126030.65061818832</v>
      </c>
    </row>
    <row r="251" spans="1:5" x14ac:dyDescent="0.25">
      <c r="A251">
        <f t="shared" si="19"/>
        <v>248</v>
      </c>
      <c r="B251" s="1">
        <f t="shared" si="15"/>
        <v>1342.75</v>
      </c>
      <c r="C251" s="1">
        <f t="shared" si="16"/>
        <v>424.30319041456733</v>
      </c>
      <c r="D251" s="1">
        <f t="shared" si="17"/>
        <v>918.44680958543267</v>
      </c>
      <c r="E251" s="1">
        <f t="shared" si="18"/>
        <v>125112.20380860288</v>
      </c>
    </row>
    <row r="252" spans="1:5" x14ac:dyDescent="0.25">
      <c r="A252">
        <f t="shared" si="19"/>
        <v>249</v>
      </c>
      <c r="B252" s="1">
        <f t="shared" si="15"/>
        <v>1342.75</v>
      </c>
      <c r="C252" s="1">
        <f t="shared" si="16"/>
        <v>421.21108615562969</v>
      </c>
      <c r="D252" s="1">
        <f t="shared" si="17"/>
        <v>921.53891384437031</v>
      </c>
      <c r="E252" s="1">
        <f t="shared" si="18"/>
        <v>124190.66489475851</v>
      </c>
    </row>
    <row r="253" spans="1:5" x14ac:dyDescent="0.25">
      <c r="A253">
        <f t="shared" si="19"/>
        <v>250</v>
      </c>
      <c r="B253" s="1">
        <f t="shared" si="15"/>
        <v>1342.75</v>
      </c>
      <c r="C253" s="1">
        <f t="shared" si="16"/>
        <v>418.10857181235366</v>
      </c>
      <c r="D253" s="1">
        <f t="shared" si="17"/>
        <v>924.6414281876464</v>
      </c>
      <c r="E253" s="1">
        <f t="shared" si="18"/>
        <v>123266.02346657086</v>
      </c>
    </row>
    <row r="254" spans="1:5" x14ac:dyDescent="0.25">
      <c r="A254">
        <f t="shared" si="19"/>
        <v>251</v>
      </c>
      <c r="B254" s="1">
        <f t="shared" si="15"/>
        <v>1342.75</v>
      </c>
      <c r="C254" s="1">
        <f t="shared" si="16"/>
        <v>414.99561233745521</v>
      </c>
      <c r="D254" s="1">
        <f t="shared" si="17"/>
        <v>927.75438766254479</v>
      </c>
      <c r="E254" s="1">
        <f t="shared" si="18"/>
        <v>122338.26907890831</v>
      </c>
    </row>
    <row r="255" spans="1:5" x14ac:dyDescent="0.25">
      <c r="A255">
        <f t="shared" si="19"/>
        <v>252</v>
      </c>
      <c r="B255" s="1">
        <f t="shared" si="15"/>
        <v>1342.75</v>
      </c>
      <c r="C255" s="1">
        <f t="shared" si="16"/>
        <v>411.87217256565799</v>
      </c>
      <c r="D255" s="1">
        <f t="shared" si="17"/>
        <v>930.87782743434195</v>
      </c>
      <c r="E255" s="1">
        <f t="shared" si="18"/>
        <v>121407.39125147398</v>
      </c>
    </row>
    <row r="256" spans="1:5" x14ac:dyDescent="0.25">
      <c r="A256">
        <f t="shared" si="19"/>
        <v>253</v>
      </c>
      <c r="B256" s="1">
        <f t="shared" si="15"/>
        <v>1342.75</v>
      </c>
      <c r="C256" s="1">
        <f t="shared" si="16"/>
        <v>408.73821721329574</v>
      </c>
      <c r="D256" s="1">
        <f t="shared" si="17"/>
        <v>934.01178278670432</v>
      </c>
      <c r="E256" s="1">
        <f t="shared" si="18"/>
        <v>120473.37946868727</v>
      </c>
    </row>
    <row r="257" spans="1:5" x14ac:dyDescent="0.25">
      <c r="A257">
        <f t="shared" si="19"/>
        <v>254</v>
      </c>
      <c r="B257" s="1">
        <f t="shared" si="15"/>
        <v>1342.75</v>
      </c>
      <c r="C257" s="1">
        <f t="shared" si="16"/>
        <v>405.59371087791379</v>
      </c>
      <c r="D257" s="1">
        <f t="shared" si="17"/>
        <v>937.15628912208626</v>
      </c>
      <c r="E257" s="1">
        <f t="shared" si="18"/>
        <v>119536.22317956519</v>
      </c>
    </row>
    <row r="258" spans="1:5" x14ac:dyDescent="0.25">
      <c r="A258">
        <f t="shared" si="19"/>
        <v>255</v>
      </c>
      <c r="B258" s="1">
        <f t="shared" si="15"/>
        <v>1342.75</v>
      </c>
      <c r="C258" s="1">
        <f t="shared" si="16"/>
        <v>402.43861803786945</v>
      </c>
      <c r="D258" s="1">
        <f t="shared" si="17"/>
        <v>940.31138196213055</v>
      </c>
      <c r="E258" s="1">
        <f t="shared" si="18"/>
        <v>118595.91179760305</v>
      </c>
    </row>
    <row r="259" spans="1:5" x14ac:dyDescent="0.25">
      <c r="A259">
        <f t="shared" si="19"/>
        <v>256</v>
      </c>
      <c r="B259" s="1">
        <f t="shared" si="15"/>
        <v>1342.75</v>
      </c>
      <c r="C259" s="1">
        <f t="shared" si="16"/>
        <v>399.27290305193026</v>
      </c>
      <c r="D259" s="1">
        <f t="shared" si="17"/>
        <v>943.47709694806974</v>
      </c>
      <c r="E259" s="1">
        <f t="shared" si="18"/>
        <v>117652.43470065498</v>
      </c>
    </row>
    <row r="260" spans="1:5" x14ac:dyDescent="0.25">
      <c r="A260">
        <f t="shared" si="19"/>
        <v>257</v>
      </c>
      <c r="B260" s="1">
        <f t="shared" si="15"/>
        <v>1342.75</v>
      </c>
      <c r="C260" s="1">
        <f t="shared" si="16"/>
        <v>396.09653015887176</v>
      </c>
      <c r="D260" s="1">
        <f t="shared" si="17"/>
        <v>946.6534698411283</v>
      </c>
      <c r="E260" s="1">
        <f t="shared" si="18"/>
        <v>116705.78123081385</v>
      </c>
    </row>
    <row r="261" spans="1:5" x14ac:dyDescent="0.25">
      <c r="A261">
        <f t="shared" si="19"/>
        <v>258</v>
      </c>
      <c r="B261" s="1">
        <f t="shared" ref="B261:B324" si="20">1342.75</f>
        <v>1342.75</v>
      </c>
      <c r="C261" s="1">
        <f t="shared" ref="C261:C324" si="21">E260*(0.0404/12)</f>
        <v>392.9094634770733</v>
      </c>
      <c r="D261" s="1">
        <f t="shared" ref="D261:D324" si="22">B261-C261</f>
        <v>949.84053652292664</v>
      </c>
      <c r="E261" s="1">
        <f t="shared" ref="E261:E324" si="23">E260-D261</f>
        <v>115755.94069429093</v>
      </c>
    </row>
    <row r="262" spans="1:5" x14ac:dyDescent="0.25">
      <c r="A262">
        <f t="shared" ref="A262:A325" si="24">A261+1</f>
        <v>259</v>
      </c>
      <c r="B262" s="1">
        <f t="shared" si="20"/>
        <v>1342.75</v>
      </c>
      <c r="C262" s="1">
        <f t="shared" si="21"/>
        <v>389.71166700411277</v>
      </c>
      <c r="D262" s="1">
        <f t="shared" si="22"/>
        <v>953.03833299588723</v>
      </c>
      <c r="E262" s="1">
        <f t="shared" si="23"/>
        <v>114802.90236129504</v>
      </c>
    </row>
    <row r="263" spans="1:5" x14ac:dyDescent="0.25">
      <c r="A263">
        <f t="shared" si="24"/>
        <v>260</v>
      </c>
      <c r="B263" s="1">
        <f t="shared" si="20"/>
        <v>1342.75</v>
      </c>
      <c r="C263" s="1">
        <f t="shared" si="21"/>
        <v>386.50310461635996</v>
      </c>
      <c r="D263" s="1">
        <f t="shared" si="22"/>
        <v>956.24689538364009</v>
      </c>
      <c r="E263" s="1">
        <f t="shared" si="23"/>
        <v>113846.6554659114</v>
      </c>
    </row>
    <row r="264" spans="1:5" x14ac:dyDescent="0.25">
      <c r="A264">
        <f t="shared" si="24"/>
        <v>261</v>
      </c>
      <c r="B264" s="1">
        <f t="shared" si="20"/>
        <v>1342.75</v>
      </c>
      <c r="C264" s="1">
        <f t="shared" si="21"/>
        <v>383.28374006856842</v>
      </c>
      <c r="D264" s="1">
        <f t="shared" si="22"/>
        <v>959.46625993143152</v>
      </c>
      <c r="E264" s="1">
        <f t="shared" si="23"/>
        <v>112887.18920597997</v>
      </c>
    </row>
    <row r="265" spans="1:5" x14ac:dyDescent="0.25">
      <c r="A265">
        <f t="shared" si="24"/>
        <v>262</v>
      </c>
      <c r="B265" s="1">
        <f t="shared" si="20"/>
        <v>1342.75</v>
      </c>
      <c r="C265" s="1">
        <f t="shared" si="21"/>
        <v>380.05353699346591</v>
      </c>
      <c r="D265" s="1">
        <f t="shared" si="22"/>
        <v>962.69646300653403</v>
      </c>
      <c r="E265" s="1">
        <f t="shared" si="23"/>
        <v>111924.49274297344</v>
      </c>
    </row>
    <row r="266" spans="1:5" x14ac:dyDescent="0.25">
      <c r="A266">
        <f t="shared" si="24"/>
        <v>263</v>
      </c>
      <c r="B266" s="1">
        <f t="shared" si="20"/>
        <v>1342.75</v>
      </c>
      <c r="C266" s="1">
        <f t="shared" si="21"/>
        <v>376.81245890134392</v>
      </c>
      <c r="D266" s="1">
        <f t="shared" si="22"/>
        <v>965.93754109865608</v>
      </c>
      <c r="E266" s="1">
        <f t="shared" si="23"/>
        <v>110958.55520187478</v>
      </c>
    </row>
    <row r="267" spans="1:5" x14ac:dyDescent="0.25">
      <c r="A267">
        <f t="shared" si="24"/>
        <v>264</v>
      </c>
      <c r="B267" s="1">
        <f t="shared" si="20"/>
        <v>1342.75</v>
      </c>
      <c r="C267" s="1">
        <f t="shared" si="21"/>
        <v>373.56046917964511</v>
      </c>
      <c r="D267" s="1">
        <f t="shared" si="22"/>
        <v>969.18953082035489</v>
      </c>
      <c r="E267" s="1">
        <f t="shared" si="23"/>
        <v>109989.36567105443</v>
      </c>
    </row>
    <row r="268" spans="1:5" x14ac:dyDescent="0.25">
      <c r="A268">
        <f t="shared" si="24"/>
        <v>265</v>
      </c>
      <c r="B268" s="1">
        <f t="shared" si="20"/>
        <v>1342.75</v>
      </c>
      <c r="C268" s="1">
        <f t="shared" si="21"/>
        <v>370.29753109254995</v>
      </c>
      <c r="D268" s="1">
        <f t="shared" si="22"/>
        <v>972.45246890745011</v>
      </c>
      <c r="E268" s="1">
        <f t="shared" si="23"/>
        <v>109016.91320214698</v>
      </c>
    </row>
    <row r="269" spans="1:5" x14ac:dyDescent="0.25">
      <c r="A269">
        <f t="shared" si="24"/>
        <v>266</v>
      </c>
      <c r="B269" s="1">
        <f t="shared" si="20"/>
        <v>1342.75</v>
      </c>
      <c r="C269" s="1">
        <f t="shared" si="21"/>
        <v>367.02360778056152</v>
      </c>
      <c r="D269" s="1">
        <f t="shared" si="22"/>
        <v>975.72639221943848</v>
      </c>
      <c r="E269" s="1">
        <f t="shared" si="23"/>
        <v>108041.18680992755</v>
      </c>
    </row>
    <row r="270" spans="1:5" x14ac:dyDescent="0.25">
      <c r="A270">
        <f t="shared" si="24"/>
        <v>267</v>
      </c>
      <c r="B270" s="1">
        <f t="shared" si="20"/>
        <v>1342.75</v>
      </c>
      <c r="C270" s="1">
        <f t="shared" si="21"/>
        <v>363.73866226008943</v>
      </c>
      <c r="D270" s="1">
        <f t="shared" si="22"/>
        <v>979.01133773991057</v>
      </c>
      <c r="E270" s="1">
        <f t="shared" si="23"/>
        <v>107062.17547218764</v>
      </c>
    </row>
    <row r="271" spans="1:5" x14ac:dyDescent="0.25">
      <c r="A271">
        <f t="shared" si="24"/>
        <v>268</v>
      </c>
      <c r="B271" s="1">
        <f t="shared" si="20"/>
        <v>1342.75</v>
      </c>
      <c r="C271" s="1">
        <f t="shared" si="21"/>
        <v>360.44265742303173</v>
      </c>
      <c r="D271" s="1">
        <f t="shared" si="22"/>
        <v>982.30734257696827</v>
      </c>
      <c r="E271" s="1">
        <f t="shared" si="23"/>
        <v>106079.86812961067</v>
      </c>
    </row>
    <row r="272" spans="1:5" x14ac:dyDescent="0.25">
      <c r="A272">
        <f t="shared" si="24"/>
        <v>269</v>
      </c>
      <c r="B272" s="1">
        <f t="shared" si="20"/>
        <v>1342.75</v>
      </c>
      <c r="C272" s="1">
        <f t="shared" si="21"/>
        <v>357.13555603635592</v>
      </c>
      <c r="D272" s="1">
        <f t="shared" si="22"/>
        <v>985.61444396364413</v>
      </c>
      <c r="E272" s="1">
        <f t="shared" si="23"/>
        <v>105094.25368564703</v>
      </c>
    </row>
    <row r="273" spans="1:5" x14ac:dyDescent="0.25">
      <c r="A273">
        <f t="shared" si="24"/>
        <v>270</v>
      </c>
      <c r="B273" s="1">
        <f t="shared" si="20"/>
        <v>1342.75</v>
      </c>
      <c r="C273" s="1">
        <f t="shared" si="21"/>
        <v>353.81732074167832</v>
      </c>
      <c r="D273" s="1">
        <f t="shared" si="22"/>
        <v>988.93267925832174</v>
      </c>
      <c r="E273" s="1">
        <f t="shared" si="23"/>
        <v>104105.32100638871</v>
      </c>
    </row>
    <row r="274" spans="1:5" x14ac:dyDescent="0.25">
      <c r="A274">
        <f t="shared" si="24"/>
        <v>271</v>
      </c>
      <c r="B274" s="1">
        <f t="shared" si="20"/>
        <v>1342.75</v>
      </c>
      <c r="C274" s="1">
        <f t="shared" si="21"/>
        <v>350.48791405484201</v>
      </c>
      <c r="D274" s="1">
        <f t="shared" si="22"/>
        <v>992.26208594515799</v>
      </c>
      <c r="E274" s="1">
        <f t="shared" si="23"/>
        <v>103113.05892044355</v>
      </c>
    </row>
    <row r="275" spans="1:5" x14ac:dyDescent="0.25">
      <c r="A275">
        <f t="shared" si="24"/>
        <v>272</v>
      </c>
      <c r="B275" s="1">
        <f t="shared" si="20"/>
        <v>1342.75</v>
      </c>
      <c r="C275" s="1">
        <f t="shared" si="21"/>
        <v>347.14729836549327</v>
      </c>
      <c r="D275" s="1">
        <f t="shared" si="22"/>
        <v>995.60270163450673</v>
      </c>
      <c r="E275" s="1">
        <f t="shared" si="23"/>
        <v>102117.45621880905</v>
      </c>
    </row>
    <row r="276" spans="1:5" x14ac:dyDescent="0.25">
      <c r="A276">
        <f t="shared" si="24"/>
        <v>273</v>
      </c>
      <c r="B276" s="1">
        <f t="shared" si="20"/>
        <v>1342.75</v>
      </c>
      <c r="C276" s="1">
        <f t="shared" si="21"/>
        <v>343.79543593665716</v>
      </c>
      <c r="D276" s="1">
        <f t="shared" si="22"/>
        <v>998.95456406334279</v>
      </c>
      <c r="E276" s="1">
        <f t="shared" si="23"/>
        <v>101118.50165474571</v>
      </c>
    </row>
    <row r="277" spans="1:5" x14ac:dyDescent="0.25">
      <c r="A277">
        <f t="shared" si="24"/>
        <v>274</v>
      </c>
      <c r="B277" s="1">
        <f t="shared" si="20"/>
        <v>1342.75</v>
      </c>
      <c r="C277" s="1">
        <f t="shared" si="21"/>
        <v>340.43228890431055</v>
      </c>
      <c r="D277" s="1">
        <f t="shared" si="22"/>
        <v>1002.3177110956894</v>
      </c>
      <c r="E277" s="1">
        <f t="shared" si="23"/>
        <v>100116.18394365002</v>
      </c>
    </row>
    <row r="278" spans="1:5" x14ac:dyDescent="0.25">
      <c r="A278">
        <f t="shared" si="24"/>
        <v>275</v>
      </c>
      <c r="B278" s="1">
        <f t="shared" si="20"/>
        <v>1342.75</v>
      </c>
      <c r="C278" s="1">
        <f t="shared" si="21"/>
        <v>337.05781927695506</v>
      </c>
      <c r="D278" s="1">
        <f t="shared" si="22"/>
        <v>1005.6921807230449</v>
      </c>
      <c r="E278" s="1">
        <f t="shared" si="23"/>
        <v>99110.491762926977</v>
      </c>
    </row>
    <row r="279" spans="1:5" x14ac:dyDescent="0.25">
      <c r="A279">
        <f t="shared" si="24"/>
        <v>276</v>
      </c>
      <c r="B279" s="1">
        <f t="shared" si="20"/>
        <v>1342.75</v>
      </c>
      <c r="C279" s="1">
        <f t="shared" si="21"/>
        <v>333.67198893518747</v>
      </c>
      <c r="D279" s="1">
        <f t="shared" si="22"/>
        <v>1009.0780110648125</v>
      </c>
      <c r="E279" s="1">
        <f t="shared" si="23"/>
        <v>98101.413751862157</v>
      </c>
    </row>
    <row r="280" spans="1:5" x14ac:dyDescent="0.25">
      <c r="A280">
        <f t="shared" si="24"/>
        <v>277</v>
      </c>
      <c r="B280" s="1">
        <f t="shared" si="20"/>
        <v>1342.75</v>
      </c>
      <c r="C280" s="1">
        <f t="shared" si="21"/>
        <v>330.27475963126926</v>
      </c>
      <c r="D280" s="1">
        <f t="shared" si="22"/>
        <v>1012.4752403687307</v>
      </c>
      <c r="E280" s="1">
        <f t="shared" si="23"/>
        <v>97088.938511493427</v>
      </c>
    </row>
    <row r="281" spans="1:5" x14ac:dyDescent="0.25">
      <c r="A281">
        <f t="shared" si="24"/>
        <v>278</v>
      </c>
      <c r="B281" s="1">
        <f t="shared" si="20"/>
        <v>1342.75</v>
      </c>
      <c r="C281" s="1">
        <f t="shared" si="21"/>
        <v>326.86609298869456</v>
      </c>
      <c r="D281" s="1">
        <f t="shared" si="22"/>
        <v>1015.8839070113054</v>
      </c>
      <c r="E281" s="1">
        <f t="shared" si="23"/>
        <v>96073.054604482124</v>
      </c>
    </row>
    <row r="282" spans="1:5" x14ac:dyDescent="0.25">
      <c r="A282">
        <f t="shared" si="24"/>
        <v>279</v>
      </c>
      <c r="B282" s="1">
        <f t="shared" si="20"/>
        <v>1342.75</v>
      </c>
      <c r="C282" s="1">
        <f t="shared" si="21"/>
        <v>323.4459505017565</v>
      </c>
      <c r="D282" s="1">
        <f t="shared" si="22"/>
        <v>1019.3040494982436</v>
      </c>
      <c r="E282" s="1">
        <f t="shared" si="23"/>
        <v>95053.750554983882</v>
      </c>
    </row>
    <row r="283" spans="1:5" x14ac:dyDescent="0.25">
      <c r="A283">
        <f t="shared" si="24"/>
        <v>280</v>
      </c>
      <c r="B283" s="1">
        <f t="shared" si="20"/>
        <v>1342.75</v>
      </c>
      <c r="C283" s="1">
        <f t="shared" si="21"/>
        <v>320.01429353511242</v>
      </c>
      <c r="D283" s="1">
        <f t="shared" si="22"/>
        <v>1022.7357064648876</v>
      </c>
      <c r="E283" s="1">
        <f t="shared" si="23"/>
        <v>94031.014848519</v>
      </c>
    </row>
    <row r="284" spans="1:5" x14ac:dyDescent="0.25">
      <c r="A284">
        <f t="shared" si="24"/>
        <v>281</v>
      </c>
      <c r="B284" s="1">
        <f t="shared" si="20"/>
        <v>1342.75</v>
      </c>
      <c r="C284" s="1">
        <f t="shared" si="21"/>
        <v>316.5710833233473</v>
      </c>
      <c r="D284" s="1">
        <f t="shared" si="22"/>
        <v>1026.1789166766528</v>
      </c>
      <c r="E284" s="1">
        <f t="shared" si="23"/>
        <v>93004.835931842346</v>
      </c>
    </row>
    <row r="285" spans="1:5" x14ac:dyDescent="0.25">
      <c r="A285">
        <f t="shared" si="24"/>
        <v>282</v>
      </c>
      <c r="B285" s="1">
        <f t="shared" si="20"/>
        <v>1342.75</v>
      </c>
      <c r="C285" s="1">
        <f t="shared" si="21"/>
        <v>313.11628097053591</v>
      </c>
      <c r="D285" s="1">
        <f t="shared" si="22"/>
        <v>1029.6337190294641</v>
      </c>
      <c r="E285" s="1">
        <f t="shared" si="23"/>
        <v>91975.202212812888</v>
      </c>
    </row>
    <row r="286" spans="1:5" x14ac:dyDescent="0.25">
      <c r="A286">
        <f t="shared" si="24"/>
        <v>283</v>
      </c>
      <c r="B286" s="1">
        <f t="shared" si="20"/>
        <v>1342.75</v>
      </c>
      <c r="C286" s="1">
        <f t="shared" si="21"/>
        <v>309.64984744980342</v>
      </c>
      <c r="D286" s="1">
        <f t="shared" si="22"/>
        <v>1033.1001525501965</v>
      </c>
      <c r="E286" s="1">
        <f t="shared" si="23"/>
        <v>90942.102060262696</v>
      </c>
    </row>
    <row r="287" spans="1:5" x14ac:dyDescent="0.25">
      <c r="A287">
        <f t="shared" si="24"/>
        <v>284</v>
      </c>
      <c r="B287" s="1">
        <f t="shared" si="20"/>
        <v>1342.75</v>
      </c>
      <c r="C287" s="1">
        <f t="shared" si="21"/>
        <v>306.17174360288442</v>
      </c>
      <c r="D287" s="1">
        <f t="shared" si="22"/>
        <v>1036.5782563971156</v>
      </c>
      <c r="E287" s="1">
        <f t="shared" si="23"/>
        <v>89905.523803865581</v>
      </c>
    </row>
    <row r="288" spans="1:5" x14ac:dyDescent="0.25">
      <c r="A288">
        <f t="shared" si="24"/>
        <v>285</v>
      </c>
      <c r="B288" s="1">
        <f t="shared" si="20"/>
        <v>1342.75</v>
      </c>
      <c r="C288" s="1">
        <f t="shared" si="21"/>
        <v>302.68193013968079</v>
      </c>
      <c r="D288" s="1">
        <f t="shared" si="22"/>
        <v>1040.0680698603192</v>
      </c>
      <c r="E288" s="1">
        <f t="shared" si="23"/>
        <v>88865.455734005256</v>
      </c>
    </row>
    <row r="289" spans="1:5" x14ac:dyDescent="0.25">
      <c r="A289">
        <f t="shared" si="24"/>
        <v>286</v>
      </c>
      <c r="B289" s="1">
        <f t="shared" si="20"/>
        <v>1342.75</v>
      </c>
      <c r="C289" s="1">
        <f t="shared" si="21"/>
        <v>299.18036763781771</v>
      </c>
      <c r="D289" s="1">
        <f t="shared" si="22"/>
        <v>1043.5696323621823</v>
      </c>
      <c r="E289" s="1">
        <f t="shared" si="23"/>
        <v>87821.886101643075</v>
      </c>
    </row>
    <row r="290" spans="1:5" x14ac:dyDescent="0.25">
      <c r="A290">
        <f t="shared" si="24"/>
        <v>287</v>
      </c>
      <c r="B290" s="1">
        <f t="shared" si="20"/>
        <v>1342.75</v>
      </c>
      <c r="C290" s="1">
        <f t="shared" si="21"/>
        <v>295.66701654219833</v>
      </c>
      <c r="D290" s="1">
        <f t="shared" si="22"/>
        <v>1047.0829834578017</v>
      </c>
      <c r="E290" s="1">
        <f t="shared" si="23"/>
        <v>86774.803118185271</v>
      </c>
    </row>
    <row r="291" spans="1:5" x14ac:dyDescent="0.25">
      <c r="A291">
        <f t="shared" si="24"/>
        <v>288</v>
      </c>
      <c r="B291" s="1">
        <f t="shared" si="20"/>
        <v>1342.75</v>
      </c>
      <c r="C291" s="1">
        <f t="shared" si="21"/>
        <v>292.1418371645571</v>
      </c>
      <c r="D291" s="1">
        <f t="shared" si="22"/>
        <v>1050.608162835443</v>
      </c>
      <c r="E291" s="1">
        <f t="shared" si="23"/>
        <v>85724.194955349827</v>
      </c>
    </row>
    <row r="292" spans="1:5" x14ac:dyDescent="0.25">
      <c r="A292">
        <f t="shared" si="24"/>
        <v>289</v>
      </c>
      <c r="B292" s="1">
        <f t="shared" si="20"/>
        <v>1342.75</v>
      </c>
      <c r="C292" s="1">
        <f t="shared" si="21"/>
        <v>288.60478968301106</v>
      </c>
      <c r="D292" s="1">
        <f t="shared" si="22"/>
        <v>1054.1452103169891</v>
      </c>
      <c r="E292" s="1">
        <f t="shared" si="23"/>
        <v>84670.04974503284</v>
      </c>
    </row>
    <row r="293" spans="1:5" x14ac:dyDescent="0.25">
      <c r="A293">
        <f t="shared" si="24"/>
        <v>290</v>
      </c>
      <c r="B293" s="1">
        <f t="shared" si="20"/>
        <v>1342.75</v>
      </c>
      <c r="C293" s="1">
        <f t="shared" si="21"/>
        <v>285.05583414161055</v>
      </c>
      <c r="D293" s="1">
        <f t="shared" si="22"/>
        <v>1057.6941658583894</v>
      </c>
      <c r="E293" s="1">
        <f t="shared" si="23"/>
        <v>83612.355579174444</v>
      </c>
    </row>
    <row r="294" spans="1:5" x14ac:dyDescent="0.25">
      <c r="A294">
        <f t="shared" si="24"/>
        <v>291</v>
      </c>
      <c r="B294" s="1">
        <f t="shared" si="20"/>
        <v>1342.75</v>
      </c>
      <c r="C294" s="1">
        <f t="shared" si="21"/>
        <v>281.49493044988731</v>
      </c>
      <c r="D294" s="1">
        <f t="shared" si="22"/>
        <v>1061.2550695501127</v>
      </c>
      <c r="E294" s="1">
        <f t="shared" si="23"/>
        <v>82551.100509624332</v>
      </c>
    </row>
    <row r="295" spans="1:5" x14ac:dyDescent="0.25">
      <c r="A295">
        <f t="shared" si="24"/>
        <v>292</v>
      </c>
      <c r="B295" s="1">
        <f t="shared" si="20"/>
        <v>1342.75</v>
      </c>
      <c r="C295" s="1">
        <f t="shared" si="21"/>
        <v>277.92203838240192</v>
      </c>
      <c r="D295" s="1">
        <f t="shared" si="22"/>
        <v>1064.827961617598</v>
      </c>
      <c r="E295" s="1">
        <f t="shared" si="23"/>
        <v>81486.272548006731</v>
      </c>
    </row>
    <row r="296" spans="1:5" x14ac:dyDescent="0.25">
      <c r="A296">
        <f t="shared" si="24"/>
        <v>293</v>
      </c>
      <c r="B296" s="1">
        <f t="shared" si="20"/>
        <v>1342.75</v>
      </c>
      <c r="C296" s="1">
        <f t="shared" si="21"/>
        <v>274.33711757828934</v>
      </c>
      <c r="D296" s="1">
        <f t="shared" si="22"/>
        <v>1068.4128824217107</v>
      </c>
      <c r="E296" s="1">
        <f t="shared" si="23"/>
        <v>80417.859665585027</v>
      </c>
    </row>
    <row r="297" spans="1:5" x14ac:dyDescent="0.25">
      <c r="A297">
        <f t="shared" si="24"/>
        <v>294</v>
      </c>
      <c r="B297" s="1">
        <f t="shared" si="20"/>
        <v>1342.75</v>
      </c>
      <c r="C297" s="1">
        <f t="shared" si="21"/>
        <v>270.74012754080292</v>
      </c>
      <c r="D297" s="1">
        <f t="shared" si="22"/>
        <v>1072.0098724591971</v>
      </c>
      <c r="E297" s="1">
        <f t="shared" si="23"/>
        <v>79345.849793125832</v>
      </c>
    </row>
    <row r="298" spans="1:5" x14ac:dyDescent="0.25">
      <c r="A298">
        <f t="shared" si="24"/>
        <v>295</v>
      </c>
      <c r="B298" s="1">
        <f t="shared" si="20"/>
        <v>1342.75</v>
      </c>
      <c r="C298" s="1">
        <f t="shared" si="21"/>
        <v>267.13102763685697</v>
      </c>
      <c r="D298" s="1">
        <f t="shared" si="22"/>
        <v>1075.618972363143</v>
      </c>
      <c r="E298" s="1">
        <f t="shared" si="23"/>
        <v>78270.230820762692</v>
      </c>
    </row>
    <row r="299" spans="1:5" x14ac:dyDescent="0.25">
      <c r="A299">
        <f t="shared" si="24"/>
        <v>296</v>
      </c>
      <c r="B299" s="1">
        <f t="shared" si="20"/>
        <v>1342.75</v>
      </c>
      <c r="C299" s="1">
        <f t="shared" si="21"/>
        <v>263.50977709656775</v>
      </c>
      <c r="D299" s="1">
        <f t="shared" si="22"/>
        <v>1079.2402229034324</v>
      </c>
      <c r="E299" s="1">
        <f t="shared" si="23"/>
        <v>77190.990597859258</v>
      </c>
    </row>
    <row r="300" spans="1:5" x14ac:dyDescent="0.25">
      <c r="A300">
        <f t="shared" si="24"/>
        <v>297</v>
      </c>
      <c r="B300" s="1">
        <f t="shared" si="20"/>
        <v>1342.75</v>
      </c>
      <c r="C300" s="1">
        <f t="shared" si="21"/>
        <v>259.87633501279282</v>
      </c>
      <c r="D300" s="1">
        <f t="shared" si="22"/>
        <v>1082.8736649872071</v>
      </c>
      <c r="E300" s="1">
        <f t="shared" si="23"/>
        <v>76108.116932872057</v>
      </c>
    </row>
    <row r="301" spans="1:5" x14ac:dyDescent="0.25">
      <c r="A301">
        <f t="shared" si="24"/>
        <v>298</v>
      </c>
      <c r="B301" s="1">
        <f t="shared" si="20"/>
        <v>1342.75</v>
      </c>
      <c r="C301" s="1">
        <f t="shared" si="21"/>
        <v>256.23066034066926</v>
      </c>
      <c r="D301" s="1">
        <f t="shared" si="22"/>
        <v>1086.5193396593309</v>
      </c>
      <c r="E301" s="1">
        <f t="shared" si="23"/>
        <v>75021.597593212733</v>
      </c>
    </row>
    <row r="302" spans="1:5" x14ac:dyDescent="0.25">
      <c r="A302">
        <f t="shared" si="24"/>
        <v>299</v>
      </c>
      <c r="B302" s="1">
        <f t="shared" si="20"/>
        <v>1342.75</v>
      </c>
      <c r="C302" s="1">
        <f t="shared" si="21"/>
        <v>252.57271189714953</v>
      </c>
      <c r="D302" s="1">
        <f t="shared" si="22"/>
        <v>1090.1772881028505</v>
      </c>
      <c r="E302" s="1">
        <f t="shared" si="23"/>
        <v>73931.420305109888</v>
      </c>
    </row>
    <row r="303" spans="1:5" x14ac:dyDescent="0.25">
      <c r="A303">
        <f t="shared" si="24"/>
        <v>300</v>
      </c>
      <c r="B303" s="1">
        <f t="shared" si="20"/>
        <v>1342.75</v>
      </c>
      <c r="C303" s="1">
        <f t="shared" si="21"/>
        <v>248.90244836053662</v>
      </c>
      <c r="D303" s="1">
        <f t="shared" si="22"/>
        <v>1093.8475516394633</v>
      </c>
      <c r="E303" s="1">
        <f t="shared" si="23"/>
        <v>72837.57275347042</v>
      </c>
    </row>
    <row r="304" spans="1:5" x14ac:dyDescent="0.25">
      <c r="A304">
        <f t="shared" si="24"/>
        <v>301</v>
      </c>
      <c r="B304" s="1">
        <f t="shared" si="20"/>
        <v>1342.75</v>
      </c>
      <c r="C304" s="1">
        <f t="shared" si="21"/>
        <v>245.21982827001708</v>
      </c>
      <c r="D304" s="1">
        <f t="shared" si="22"/>
        <v>1097.5301717299828</v>
      </c>
      <c r="E304" s="1">
        <f t="shared" si="23"/>
        <v>71740.042581740432</v>
      </c>
    </row>
    <row r="305" spans="1:5" x14ac:dyDescent="0.25">
      <c r="A305">
        <f t="shared" si="24"/>
        <v>302</v>
      </c>
      <c r="B305" s="1">
        <f t="shared" si="20"/>
        <v>1342.75</v>
      </c>
      <c r="C305" s="1">
        <f t="shared" si="21"/>
        <v>241.52481002519278</v>
      </c>
      <c r="D305" s="1">
        <f t="shared" si="22"/>
        <v>1101.2251899748071</v>
      </c>
      <c r="E305" s="1">
        <f t="shared" si="23"/>
        <v>70638.817391765624</v>
      </c>
    </row>
    <row r="306" spans="1:5" x14ac:dyDescent="0.25">
      <c r="A306">
        <f t="shared" si="24"/>
        <v>303</v>
      </c>
      <c r="B306" s="1">
        <f t="shared" si="20"/>
        <v>1342.75</v>
      </c>
      <c r="C306" s="1">
        <f t="shared" si="21"/>
        <v>237.81735188561095</v>
      </c>
      <c r="D306" s="1">
        <f t="shared" si="22"/>
        <v>1104.9326481143889</v>
      </c>
      <c r="E306" s="1">
        <f t="shared" si="23"/>
        <v>69533.88474365123</v>
      </c>
    </row>
    <row r="307" spans="1:5" x14ac:dyDescent="0.25">
      <c r="A307">
        <f t="shared" si="24"/>
        <v>304</v>
      </c>
      <c r="B307" s="1">
        <f t="shared" si="20"/>
        <v>1342.75</v>
      </c>
      <c r="C307" s="1">
        <f t="shared" si="21"/>
        <v>234.09741197029248</v>
      </c>
      <c r="D307" s="1">
        <f t="shared" si="22"/>
        <v>1108.6525880297074</v>
      </c>
      <c r="E307" s="1">
        <f t="shared" si="23"/>
        <v>68425.232155621517</v>
      </c>
    </row>
    <row r="308" spans="1:5" x14ac:dyDescent="0.25">
      <c r="A308">
        <f t="shared" si="24"/>
        <v>305</v>
      </c>
      <c r="B308" s="1">
        <f t="shared" si="20"/>
        <v>1342.75</v>
      </c>
      <c r="C308" s="1">
        <f t="shared" si="21"/>
        <v>230.3649482572591</v>
      </c>
      <c r="D308" s="1">
        <f t="shared" si="22"/>
        <v>1112.3850517427409</v>
      </c>
      <c r="E308" s="1">
        <f t="shared" si="23"/>
        <v>67312.847103878783</v>
      </c>
    </row>
    <row r="309" spans="1:5" x14ac:dyDescent="0.25">
      <c r="A309">
        <f t="shared" si="24"/>
        <v>306</v>
      </c>
      <c r="B309" s="1">
        <f t="shared" si="20"/>
        <v>1342.75</v>
      </c>
      <c r="C309" s="1">
        <f t="shared" si="21"/>
        <v>226.61991858305856</v>
      </c>
      <c r="D309" s="1">
        <f t="shared" si="22"/>
        <v>1116.1300814169415</v>
      </c>
      <c r="E309" s="1">
        <f t="shared" si="23"/>
        <v>66196.717022461846</v>
      </c>
    </row>
    <row r="310" spans="1:5" x14ac:dyDescent="0.25">
      <c r="A310">
        <f t="shared" si="24"/>
        <v>307</v>
      </c>
      <c r="B310" s="1">
        <f t="shared" si="20"/>
        <v>1342.75</v>
      </c>
      <c r="C310" s="1">
        <f t="shared" si="21"/>
        <v>222.86228064228823</v>
      </c>
      <c r="D310" s="1">
        <f t="shared" si="22"/>
        <v>1119.8877193577118</v>
      </c>
      <c r="E310" s="1">
        <f t="shared" si="23"/>
        <v>65076.829303104132</v>
      </c>
    </row>
    <row r="311" spans="1:5" x14ac:dyDescent="0.25">
      <c r="A311">
        <f t="shared" si="24"/>
        <v>308</v>
      </c>
      <c r="B311" s="1">
        <f t="shared" si="20"/>
        <v>1342.75</v>
      </c>
      <c r="C311" s="1">
        <f t="shared" si="21"/>
        <v>219.09199198711724</v>
      </c>
      <c r="D311" s="1">
        <f t="shared" si="22"/>
        <v>1123.6580080128829</v>
      </c>
      <c r="E311" s="1">
        <f t="shared" si="23"/>
        <v>63953.171295091248</v>
      </c>
    </row>
    <row r="312" spans="1:5" x14ac:dyDescent="0.25">
      <c r="A312">
        <f t="shared" si="24"/>
        <v>309</v>
      </c>
      <c r="B312" s="1">
        <f t="shared" si="20"/>
        <v>1342.75</v>
      </c>
      <c r="C312" s="1">
        <f t="shared" si="21"/>
        <v>215.30901002680721</v>
      </c>
      <c r="D312" s="1">
        <f t="shared" si="22"/>
        <v>1127.4409899731927</v>
      </c>
      <c r="E312" s="1">
        <f t="shared" si="23"/>
        <v>62825.730305118057</v>
      </c>
    </row>
    <row r="313" spans="1:5" x14ac:dyDescent="0.25">
      <c r="A313">
        <f t="shared" si="24"/>
        <v>310</v>
      </c>
      <c r="B313" s="1">
        <f t="shared" si="20"/>
        <v>1342.75</v>
      </c>
      <c r="C313" s="1">
        <f t="shared" si="21"/>
        <v>211.51329202723079</v>
      </c>
      <c r="D313" s="1">
        <f t="shared" si="22"/>
        <v>1131.2367079727692</v>
      </c>
      <c r="E313" s="1">
        <f t="shared" si="23"/>
        <v>61694.493597145287</v>
      </c>
    </row>
    <row r="314" spans="1:5" x14ac:dyDescent="0.25">
      <c r="A314">
        <f t="shared" si="24"/>
        <v>311</v>
      </c>
      <c r="B314" s="1">
        <f t="shared" si="20"/>
        <v>1342.75</v>
      </c>
      <c r="C314" s="1">
        <f t="shared" si="21"/>
        <v>207.70479511038914</v>
      </c>
      <c r="D314" s="1">
        <f t="shared" si="22"/>
        <v>1135.0452048896109</v>
      </c>
      <c r="E314" s="1">
        <f t="shared" si="23"/>
        <v>60559.448392255676</v>
      </c>
    </row>
    <row r="315" spans="1:5" x14ac:dyDescent="0.25">
      <c r="A315">
        <f t="shared" si="24"/>
        <v>312</v>
      </c>
      <c r="B315" s="1">
        <f t="shared" si="20"/>
        <v>1342.75</v>
      </c>
      <c r="C315" s="1">
        <f t="shared" si="21"/>
        <v>203.88347625392745</v>
      </c>
      <c r="D315" s="1">
        <f t="shared" si="22"/>
        <v>1138.8665237460725</v>
      </c>
      <c r="E315" s="1">
        <f t="shared" si="23"/>
        <v>59420.581868509602</v>
      </c>
    </row>
    <row r="316" spans="1:5" x14ac:dyDescent="0.25">
      <c r="A316">
        <f t="shared" si="24"/>
        <v>313</v>
      </c>
      <c r="B316" s="1">
        <f t="shared" si="20"/>
        <v>1342.75</v>
      </c>
      <c r="C316" s="1">
        <f t="shared" si="21"/>
        <v>200.04929229064899</v>
      </c>
      <c r="D316" s="1">
        <f t="shared" si="22"/>
        <v>1142.700707709351</v>
      </c>
      <c r="E316" s="1">
        <f t="shared" si="23"/>
        <v>58277.881160800251</v>
      </c>
    </row>
    <row r="317" spans="1:5" x14ac:dyDescent="0.25">
      <c r="A317">
        <f t="shared" si="24"/>
        <v>314</v>
      </c>
      <c r="B317" s="1">
        <f t="shared" si="20"/>
        <v>1342.75</v>
      </c>
      <c r="C317" s="1">
        <f t="shared" si="21"/>
        <v>196.20219990802752</v>
      </c>
      <c r="D317" s="1">
        <f t="shared" si="22"/>
        <v>1146.5478000919725</v>
      </c>
      <c r="E317" s="1">
        <f t="shared" si="23"/>
        <v>57131.333360708275</v>
      </c>
    </row>
    <row r="318" spans="1:5" x14ac:dyDescent="0.25">
      <c r="A318">
        <f t="shared" si="24"/>
        <v>315</v>
      </c>
      <c r="B318" s="1">
        <f t="shared" si="20"/>
        <v>1342.75</v>
      </c>
      <c r="C318" s="1">
        <f t="shared" si="21"/>
        <v>192.34215564771787</v>
      </c>
      <c r="D318" s="1">
        <f t="shared" si="22"/>
        <v>1150.4078443522822</v>
      </c>
      <c r="E318" s="1">
        <f t="shared" si="23"/>
        <v>55980.925516355994</v>
      </c>
    </row>
    <row r="319" spans="1:5" x14ac:dyDescent="0.25">
      <c r="A319">
        <f t="shared" si="24"/>
        <v>316</v>
      </c>
      <c r="B319" s="1">
        <f t="shared" si="20"/>
        <v>1342.75</v>
      </c>
      <c r="C319" s="1">
        <f t="shared" si="21"/>
        <v>188.46911590506517</v>
      </c>
      <c r="D319" s="1">
        <f t="shared" si="22"/>
        <v>1154.2808840949349</v>
      </c>
      <c r="E319" s="1">
        <f t="shared" si="23"/>
        <v>54826.644632261057</v>
      </c>
    </row>
    <row r="320" spans="1:5" x14ac:dyDescent="0.25">
      <c r="A320">
        <f t="shared" si="24"/>
        <v>317</v>
      </c>
      <c r="B320" s="1">
        <f t="shared" si="20"/>
        <v>1342.75</v>
      </c>
      <c r="C320" s="1">
        <f t="shared" si="21"/>
        <v>184.58303692861222</v>
      </c>
      <c r="D320" s="1">
        <f t="shared" si="22"/>
        <v>1158.1669630713877</v>
      </c>
      <c r="E320" s="1">
        <f t="shared" si="23"/>
        <v>53668.47766918967</v>
      </c>
    </row>
    <row r="321" spans="1:5" x14ac:dyDescent="0.25">
      <c r="A321">
        <f t="shared" si="24"/>
        <v>318</v>
      </c>
      <c r="B321" s="1">
        <f t="shared" si="20"/>
        <v>1342.75</v>
      </c>
      <c r="C321" s="1">
        <f t="shared" si="21"/>
        <v>180.68387481960522</v>
      </c>
      <c r="D321" s="1">
        <f t="shared" si="22"/>
        <v>1162.0661251803947</v>
      </c>
      <c r="E321" s="1">
        <f t="shared" si="23"/>
        <v>52506.411544009272</v>
      </c>
    </row>
    <row r="322" spans="1:5" x14ac:dyDescent="0.25">
      <c r="A322">
        <f t="shared" si="24"/>
        <v>319</v>
      </c>
      <c r="B322" s="1">
        <f t="shared" si="20"/>
        <v>1342.75</v>
      </c>
      <c r="C322" s="1">
        <f t="shared" si="21"/>
        <v>176.77158553149789</v>
      </c>
      <c r="D322" s="1">
        <f t="shared" si="22"/>
        <v>1165.978414468502</v>
      </c>
      <c r="E322" s="1">
        <f t="shared" si="23"/>
        <v>51340.433129540768</v>
      </c>
    </row>
    <row r="323" spans="1:5" x14ac:dyDescent="0.25">
      <c r="A323">
        <f t="shared" si="24"/>
        <v>320</v>
      </c>
      <c r="B323" s="1">
        <f t="shared" si="20"/>
        <v>1342.75</v>
      </c>
      <c r="C323" s="1">
        <f t="shared" si="21"/>
        <v>172.84612486945392</v>
      </c>
      <c r="D323" s="1">
        <f t="shared" si="22"/>
        <v>1169.9038751305461</v>
      </c>
      <c r="E323" s="1">
        <f t="shared" si="23"/>
        <v>50170.529254410219</v>
      </c>
    </row>
    <row r="324" spans="1:5" x14ac:dyDescent="0.25">
      <c r="A324">
        <f t="shared" si="24"/>
        <v>321</v>
      </c>
      <c r="B324" s="1">
        <f t="shared" si="20"/>
        <v>1342.75</v>
      </c>
      <c r="C324" s="1">
        <f t="shared" si="21"/>
        <v>168.90744848984775</v>
      </c>
      <c r="D324" s="1">
        <f t="shared" si="22"/>
        <v>1173.8425515101521</v>
      </c>
      <c r="E324" s="1">
        <f t="shared" si="23"/>
        <v>48996.686702900064</v>
      </c>
    </row>
    <row r="325" spans="1:5" x14ac:dyDescent="0.25">
      <c r="A325">
        <f t="shared" si="24"/>
        <v>322</v>
      </c>
      <c r="B325" s="1">
        <f t="shared" ref="B325:B363" si="25">1342.75</f>
        <v>1342.75</v>
      </c>
      <c r="C325" s="1">
        <f t="shared" ref="C325:C363" si="26">E324*(0.0404/12)</f>
        <v>164.95551189976354</v>
      </c>
      <c r="D325" s="1">
        <f t="shared" ref="D325:D363" si="27">B325-C325</f>
        <v>1177.7944881002365</v>
      </c>
      <c r="E325" s="1">
        <f t="shared" ref="E325:E363" si="28">E324-D325</f>
        <v>47818.892214799831</v>
      </c>
    </row>
    <row r="326" spans="1:5" x14ac:dyDescent="0.25">
      <c r="A326">
        <f t="shared" ref="A326:A363" si="29">A325+1</f>
        <v>323</v>
      </c>
      <c r="B326" s="1">
        <f t="shared" si="25"/>
        <v>1342.75</v>
      </c>
      <c r="C326" s="1">
        <f t="shared" si="26"/>
        <v>160.99027045649277</v>
      </c>
      <c r="D326" s="1">
        <f t="shared" si="27"/>
        <v>1181.7597295435073</v>
      </c>
      <c r="E326" s="1">
        <f t="shared" si="28"/>
        <v>46637.132485256327</v>
      </c>
    </row>
    <row r="327" spans="1:5" x14ac:dyDescent="0.25">
      <c r="A327">
        <f t="shared" si="29"/>
        <v>324</v>
      </c>
      <c r="B327" s="1">
        <f t="shared" si="25"/>
        <v>1342.75</v>
      </c>
      <c r="C327" s="1">
        <f t="shared" si="26"/>
        <v>157.01167936702964</v>
      </c>
      <c r="D327" s="1">
        <f t="shared" si="27"/>
        <v>1185.7383206329703</v>
      </c>
      <c r="E327" s="1">
        <f t="shared" si="28"/>
        <v>45451.394164623358</v>
      </c>
    </row>
    <row r="328" spans="1:5" x14ac:dyDescent="0.25">
      <c r="A328">
        <f t="shared" si="29"/>
        <v>325</v>
      </c>
      <c r="B328" s="1">
        <f t="shared" si="25"/>
        <v>1342.75</v>
      </c>
      <c r="C328" s="1">
        <f t="shared" si="26"/>
        <v>153.01969368756531</v>
      </c>
      <c r="D328" s="1">
        <f t="shared" si="27"/>
        <v>1189.7303063124348</v>
      </c>
      <c r="E328" s="1">
        <f t="shared" si="28"/>
        <v>44261.663858310923</v>
      </c>
    </row>
    <row r="329" spans="1:5" x14ac:dyDescent="0.25">
      <c r="A329">
        <f t="shared" si="29"/>
        <v>326</v>
      </c>
      <c r="B329" s="1">
        <f t="shared" si="25"/>
        <v>1342.75</v>
      </c>
      <c r="C329" s="1">
        <f t="shared" si="26"/>
        <v>149.01426832298012</v>
      </c>
      <c r="D329" s="1">
        <f t="shared" si="27"/>
        <v>1193.7357316770199</v>
      </c>
      <c r="E329" s="1">
        <f t="shared" si="28"/>
        <v>43067.928126633902</v>
      </c>
    </row>
    <row r="330" spans="1:5" x14ac:dyDescent="0.25">
      <c r="A330">
        <f t="shared" si="29"/>
        <v>327</v>
      </c>
      <c r="B330" s="1">
        <f t="shared" si="25"/>
        <v>1342.75</v>
      </c>
      <c r="C330" s="1">
        <f t="shared" si="26"/>
        <v>144.99535802633415</v>
      </c>
      <c r="D330" s="1">
        <f t="shared" si="27"/>
        <v>1197.7546419736659</v>
      </c>
      <c r="E330" s="1">
        <f t="shared" si="28"/>
        <v>41870.173484660234</v>
      </c>
    </row>
    <row r="331" spans="1:5" x14ac:dyDescent="0.25">
      <c r="A331">
        <f t="shared" si="29"/>
        <v>328</v>
      </c>
      <c r="B331" s="1">
        <f t="shared" si="25"/>
        <v>1342.75</v>
      </c>
      <c r="C331" s="1">
        <f t="shared" si="26"/>
        <v>140.96291739835613</v>
      </c>
      <c r="D331" s="1">
        <f t="shared" si="27"/>
        <v>1201.7870826016438</v>
      </c>
      <c r="E331" s="1">
        <f t="shared" si="28"/>
        <v>40668.38640205859</v>
      </c>
    </row>
    <row r="332" spans="1:5" x14ac:dyDescent="0.25">
      <c r="A332">
        <f t="shared" si="29"/>
        <v>329</v>
      </c>
      <c r="B332" s="1">
        <f t="shared" si="25"/>
        <v>1342.75</v>
      </c>
      <c r="C332" s="1">
        <f t="shared" si="26"/>
        <v>136.91690088693059</v>
      </c>
      <c r="D332" s="1">
        <f t="shared" si="27"/>
        <v>1205.8330991130695</v>
      </c>
      <c r="E332" s="1">
        <f t="shared" si="28"/>
        <v>39462.553302945518</v>
      </c>
    </row>
    <row r="333" spans="1:5" x14ac:dyDescent="0.25">
      <c r="A333">
        <f t="shared" si="29"/>
        <v>330</v>
      </c>
      <c r="B333" s="1">
        <f t="shared" si="25"/>
        <v>1342.75</v>
      </c>
      <c r="C333" s="1">
        <f t="shared" si="26"/>
        <v>132.85726278658325</v>
      </c>
      <c r="D333" s="1">
        <f t="shared" si="27"/>
        <v>1209.8927372134167</v>
      </c>
      <c r="E333" s="1">
        <f t="shared" si="28"/>
        <v>38252.660565732105</v>
      </c>
    </row>
    <row r="334" spans="1:5" x14ac:dyDescent="0.25">
      <c r="A334">
        <f t="shared" si="29"/>
        <v>331</v>
      </c>
      <c r="B334" s="1">
        <f t="shared" si="25"/>
        <v>1342.75</v>
      </c>
      <c r="C334" s="1">
        <f t="shared" si="26"/>
        <v>128.78395723796476</v>
      </c>
      <c r="D334" s="1">
        <f t="shared" si="27"/>
        <v>1213.9660427620352</v>
      </c>
      <c r="E334" s="1">
        <f t="shared" si="28"/>
        <v>37038.694522970072</v>
      </c>
    </row>
    <row r="335" spans="1:5" x14ac:dyDescent="0.25">
      <c r="A335">
        <f t="shared" si="29"/>
        <v>332</v>
      </c>
      <c r="B335" s="1">
        <f t="shared" si="25"/>
        <v>1342.75</v>
      </c>
      <c r="C335" s="1">
        <f t="shared" si="26"/>
        <v>124.69693822733258</v>
      </c>
      <c r="D335" s="1">
        <f t="shared" si="27"/>
        <v>1218.0530617726674</v>
      </c>
      <c r="E335" s="1">
        <f t="shared" si="28"/>
        <v>35820.641461197403</v>
      </c>
    </row>
    <row r="336" spans="1:5" x14ac:dyDescent="0.25">
      <c r="A336">
        <f t="shared" si="29"/>
        <v>333</v>
      </c>
      <c r="B336" s="1">
        <f t="shared" si="25"/>
        <v>1342.75</v>
      </c>
      <c r="C336" s="1">
        <f t="shared" si="26"/>
        <v>120.59615958603126</v>
      </c>
      <c r="D336" s="1">
        <f t="shared" si="27"/>
        <v>1222.1538404139687</v>
      </c>
      <c r="E336" s="1">
        <f t="shared" si="28"/>
        <v>34598.487620783431</v>
      </c>
    </row>
    <row r="337" spans="1:5" x14ac:dyDescent="0.25">
      <c r="A337">
        <f t="shared" si="29"/>
        <v>334</v>
      </c>
      <c r="B337" s="1">
        <f t="shared" si="25"/>
        <v>1342.75</v>
      </c>
      <c r="C337" s="1">
        <f t="shared" si="26"/>
        <v>116.48157498997088</v>
      </c>
      <c r="D337" s="1">
        <f t="shared" si="27"/>
        <v>1226.2684250100292</v>
      </c>
      <c r="E337" s="1">
        <f t="shared" si="28"/>
        <v>33372.219195773403</v>
      </c>
    </row>
    <row r="338" spans="1:5" x14ac:dyDescent="0.25">
      <c r="A338">
        <f t="shared" si="29"/>
        <v>335</v>
      </c>
      <c r="B338" s="1">
        <f t="shared" si="25"/>
        <v>1342.75</v>
      </c>
      <c r="C338" s="1">
        <f t="shared" si="26"/>
        <v>112.35313795910379</v>
      </c>
      <c r="D338" s="1">
        <f t="shared" si="27"/>
        <v>1230.3968620408962</v>
      </c>
      <c r="E338" s="1">
        <f t="shared" si="28"/>
        <v>32141.822333732507</v>
      </c>
    </row>
    <row r="339" spans="1:5" x14ac:dyDescent="0.25">
      <c r="A339">
        <f t="shared" si="29"/>
        <v>336</v>
      </c>
      <c r="B339" s="1">
        <f t="shared" si="25"/>
        <v>1342.75</v>
      </c>
      <c r="C339" s="1">
        <f t="shared" si="26"/>
        <v>108.21080185689944</v>
      </c>
      <c r="D339" s="1">
        <f t="shared" si="27"/>
        <v>1234.5391981431005</v>
      </c>
      <c r="E339" s="1">
        <f t="shared" si="28"/>
        <v>30907.283135589405</v>
      </c>
    </row>
    <row r="340" spans="1:5" x14ac:dyDescent="0.25">
      <c r="A340">
        <f t="shared" si="29"/>
        <v>337</v>
      </c>
      <c r="B340" s="1">
        <f t="shared" si="25"/>
        <v>1342.75</v>
      </c>
      <c r="C340" s="1">
        <f t="shared" si="26"/>
        <v>104.05451988981767</v>
      </c>
      <c r="D340" s="1">
        <f t="shared" si="27"/>
        <v>1238.6954801101824</v>
      </c>
      <c r="E340" s="1">
        <f t="shared" si="28"/>
        <v>29668.587655479223</v>
      </c>
    </row>
    <row r="341" spans="1:5" x14ac:dyDescent="0.25">
      <c r="A341">
        <f t="shared" si="29"/>
        <v>338</v>
      </c>
      <c r="B341" s="1">
        <f t="shared" si="25"/>
        <v>1342.75</v>
      </c>
      <c r="C341" s="1">
        <f t="shared" si="26"/>
        <v>99.884245106780057</v>
      </c>
      <c r="D341" s="1">
        <f t="shared" si="27"/>
        <v>1242.8657548932199</v>
      </c>
      <c r="E341" s="1">
        <f t="shared" si="28"/>
        <v>28425.721900586002</v>
      </c>
    </row>
    <row r="342" spans="1:5" x14ac:dyDescent="0.25">
      <c r="A342">
        <f t="shared" si="29"/>
        <v>339</v>
      </c>
      <c r="B342" s="1">
        <f t="shared" si="25"/>
        <v>1342.75</v>
      </c>
      <c r="C342" s="1">
        <f t="shared" si="26"/>
        <v>95.699930398639538</v>
      </c>
      <c r="D342" s="1">
        <f t="shared" si="27"/>
        <v>1247.0500696013605</v>
      </c>
      <c r="E342" s="1">
        <f t="shared" si="28"/>
        <v>27178.67183098464</v>
      </c>
    </row>
    <row r="343" spans="1:5" x14ac:dyDescent="0.25">
      <c r="A343">
        <f t="shared" si="29"/>
        <v>340</v>
      </c>
      <c r="B343" s="1">
        <f t="shared" si="25"/>
        <v>1342.75</v>
      </c>
      <c r="C343" s="1">
        <f t="shared" si="26"/>
        <v>91.501528497648295</v>
      </c>
      <c r="D343" s="1">
        <f t="shared" si="27"/>
        <v>1251.2484715023518</v>
      </c>
      <c r="E343" s="1">
        <f t="shared" si="28"/>
        <v>25927.423359482287</v>
      </c>
    </row>
    <row r="344" spans="1:5" x14ac:dyDescent="0.25">
      <c r="A344">
        <f t="shared" si="29"/>
        <v>341</v>
      </c>
      <c r="B344" s="1">
        <f t="shared" si="25"/>
        <v>1342.75</v>
      </c>
      <c r="C344" s="1">
        <f t="shared" si="26"/>
        <v>87.288991976923697</v>
      </c>
      <c r="D344" s="1">
        <f t="shared" si="27"/>
        <v>1255.4610080230764</v>
      </c>
      <c r="E344" s="1">
        <f t="shared" si="28"/>
        <v>24671.962351459209</v>
      </c>
    </row>
    <row r="345" spans="1:5" x14ac:dyDescent="0.25">
      <c r="A345">
        <f t="shared" si="29"/>
        <v>342</v>
      </c>
      <c r="B345" s="1">
        <f t="shared" si="25"/>
        <v>1342.75</v>
      </c>
      <c r="C345" s="1">
        <f t="shared" si="26"/>
        <v>83.062273249912678</v>
      </c>
      <c r="D345" s="1">
        <f t="shared" si="27"/>
        <v>1259.6877267500872</v>
      </c>
      <c r="E345" s="1">
        <f t="shared" si="28"/>
        <v>23412.274624709124</v>
      </c>
    </row>
    <row r="346" spans="1:5" x14ac:dyDescent="0.25">
      <c r="A346">
        <f t="shared" si="29"/>
        <v>343</v>
      </c>
      <c r="B346" s="1">
        <f t="shared" si="25"/>
        <v>1342.75</v>
      </c>
      <c r="C346" s="1">
        <f t="shared" si="26"/>
        <v>78.821324569854056</v>
      </c>
      <c r="D346" s="1">
        <f t="shared" si="27"/>
        <v>1263.9286754301459</v>
      </c>
      <c r="E346" s="1">
        <f t="shared" si="28"/>
        <v>22148.345949278977</v>
      </c>
    </row>
    <row r="347" spans="1:5" x14ac:dyDescent="0.25">
      <c r="A347">
        <f t="shared" si="29"/>
        <v>344</v>
      </c>
      <c r="B347" s="1">
        <f t="shared" si="25"/>
        <v>1342.75</v>
      </c>
      <c r="C347" s="1">
        <f t="shared" si="26"/>
        <v>74.566098029239228</v>
      </c>
      <c r="D347" s="1">
        <f t="shared" si="27"/>
        <v>1268.1839019707609</v>
      </c>
      <c r="E347" s="1">
        <f t="shared" si="28"/>
        <v>20880.162047308215</v>
      </c>
    </row>
    <row r="348" spans="1:5" x14ac:dyDescent="0.25">
      <c r="A348">
        <f t="shared" si="29"/>
        <v>345</v>
      </c>
      <c r="B348" s="1">
        <f t="shared" si="25"/>
        <v>1342.75</v>
      </c>
      <c r="C348" s="1">
        <f t="shared" si="26"/>
        <v>70.296545559270996</v>
      </c>
      <c r="D348" s="1">
        <f t="shared" si="27"/>
        <v>1272.453454440729</v>
      </c>
      <c r="E348" s="1">
        <f t="shared" si="28"/>
        <v>19607.708592867486</v>
      </c>
    </row>
    <row r="349" spans="1:5" x14ac:dyDescent="0.25">
      <c r="A349">
        <f t="shared" si="29"/>
        <v>346</v>
      </c>
      <c r="B349" s="1">
        <f t="shared" si="25"/>
        <v>1342.75</v>
      </c>
      <c r="C349" s="1">
        <f t="shared" si="26"/>
        <v>66.012618929320539</v>
      </c>
      <c r="D349" s="1">
        <f t="shared" si="27"/>
        <v>1276.7373810706795</v>
      </c>
      <c r="E349" s="1">
        <f t="shared" si="28"/>
        <v>18330.971211796808</v>
      </c>
    </row>
    <row r="350" spans="1:5" x14ac:dyDescent="0.25">
      <c r="A350">
        <f t="shared" si="29"/>
        <v>347</v>
      </c>
      <c r="B350" s="1">
        <f t="shared" si="25"/>
        <v>1342.75</v>
      </c>
      <c r="C350" s="1">
        <f t="shared" si="26"/>
        <v>61.714269746382591</v>
      </c>
      <c r="D350" s="1">
        <f t="shared" si="27"/>
        <v>1281.0357302536174</v>
      </c>
      <c r="E350" s="1">
        <f t="shared" si="28"/>
        <v>17049.935481543191</v>
      </c>
    </row>
    <row r="351" spans="1:5" x14ac:dyDescent="0.25">
      <c r="A351">
        <f t="shared" si="29"/>
        <v>348</v>
      </c>
      <c r="B351" s="1">
        <f t="shared" si="25"/>
        <v>1342.75</v>
      </c>
      <c r="C351" s="1">
        <f t="shared" si="26"/>
        <v>57.401449454528745</v>
      </c>
      <c r="D351" s="1">
        <f t="shared" si="27"/>
        <v>1285.3485505454712</v>
      </c>
      <c r="E351" s="1">
        <f t="shared" si="28"/>
        <v>15764.586930997719</v>
      </c>
    </row>
    <row r="352" spans="1:5" x14ac:dyDescent="0.25">
      <c r="A352">
        <f t="shared" si="29"/>
        <v>349</v>
      </c>
      <c r="B352" s="1">
        <f t="shared" si="25"/>
        <v>1342.75</v>
      </c>
      <c r="C352" s="1">
        <f t="shared" si="26"/>
        <v>53.074109334358987</v>
      </c>
      <c r="D352" s="1">
        <f t="shared" si="27"/>
        <v>1289.675890665641</v>
      </c>
      <c r="E352" s="1">
        <f t="shared" si="28"/>
        <v>14474.911040332077</v>
      </c>
    </row>
    <row r="353" spans="1:5" x14ac:dyDescent="0.25">
      <c r="A353">
        <f t="shared" si="29"/>
        <v>350</v>
      </c>
      <c r="B353" s="1">
        <f t="shared" si="25"/>
        <v>1342.75</v>
      </c>
      <c r="C353" s="1">
        <f t="shared" si="26"/>
        <v>48.732200502451327</v>
      </c>
      <c r="D353" s="1">
        <f t="shared" si="27"/>
        <v>1294.0177994975486</v>
      </c>
      <c r="E353" s="1">
        <f t="shared" si="28"/>
        <v>13180.893240834528</v>
      </c>
    </row>
    <row r="354" spans="1:5" x14ac:dyDescent="0.25">
      <c r="A354">
        <f t="shared" si="29"/>
        <v>351</v>
      </c>
      <c r="B354" s="1">
        <f t="shared" si="25"/>
        <v>1342.75</v>
      </c>
      <c r="C354" s="1">
        <f t="shared" si="26"/>
        <v>44.375673910809581</v>
      </c>
      <c r="D354" s="1">
        <f t="shared" si="27"/>
        <v>1298.3743260891904</v>
      </c>
      <c r="E354" s="1">
        <f t="shared" si="28"/>
        <v>11882.518914745338</v>
      </c>
    </row>
    <row r="355" spans="1:5" x14ac:dyDescent="0.25">
      <c r="A355">
        <f t="shared" si="29"/>
        <v>352</v>
      </c>
      <c r="B355" s="1">
        <f t="shared" si="25"/>
        <v>1342.75</v>
      </c>
      <c r="C355" s="1">
        <f t="shared" si="26"/>
        <v>40.004480346309307</v>
      </c>
      <c r="D355" s="1">
        <f t="shared" si="27"/>
        <v>1302.7455196536907</v>
      </c>
      <c r="E355" s="1">
        <f t="shared" si="28"/>
        <v>10579.773395091648</v>
      </c>
    </row>
    <row r="356" spans="1:5" x14ac:dyDescent="0.25">
      <c r="A356">
        <f t="shared" si="29"/>
        <v>353</v>
      </c>
      <c r="B356" s="1">
        <f t="shared" si="25"/>
        <v>1342.75</v>
      </c>
      <c r="C356" s="1">
        <f t="shared" si="26"/>
        <v>35.61857043014188</v>
      </c>
      <c r="D356" s="1">
        <f t="shared" si="27"/>
        <v>1307.131429569858</v>
      </c>
      <c r="E356" s="1">
        <f t="shared" si="28"/>
        <v>9272.6419655217906</v>
      </c>
    </row>
    <row r="357" spans="1:5" x14ac:dyDescent="0.25">
      <c r="A357">
        <f t="shared" si="29"/>
        <v>354</v>
      </c>
      <c r="B357" s="1">
        <f t="shared" si="25"/>
        <v>1342.75</v>
      </c>
      <c r="C357" s="1">
        <f t="shared" si="26"/>
        <v>31.217894617256697</v>
      </c>
      <c r="D357" s="1">
        <f t="shared" si="27"/>
        <v>1311.5321053827433</v>
      </c>
      <c r="E357" s="1">
        <f t="shared" si="28"/>
        <v>7961.1098601390477</v>
      </c>
    </row>
    <row r="358" spans="1:5" x14ac:dyDescent="0.25">
      <c r="A358">
        <f t="shared" si="29"/>
        <v>355</v>
      </c>
      <c r="B358" s="1">
        <f t="shared" si="25"/>
        <v>1342.75</v>
      </c>
      <c r="C358" s="1">
        <f t="shared" si="26"/>
        <v>26.80240319580146</v>
      </c>
      <c r="D358" s="1">
        <f t="shared" si="27"/>
        <v>1315.9475968041986</v>
      </c>
      <c r="E358" s="1">
        <f t="shared" si="28"/>
        <v>6645.1622633348488</v>
      </c>
    </row>
    <row r="359" spans="1:5" x14ac:dyDescent="0.25">
      <c r="A359">
        <f t="shared" si="29"/>
        <v>356</v>
      </c>
      <c r="B359" s="1">
        <f t="shared" si="25"/>
        <v>1342.75</v>
      </c>
      <c r="C359" s="1">
        <f t="shared" si="26"/>
        <v>22.372046286560657</v>
      </c>
      <c r="D359" s="1">
        <f t="shared" si="27"/>
        <v>1320.3779537134394</v>
      </c>
      <c r="E359" s="1">
        <f t="shared" si="28"/>
        <v>5324.7843096214092</v>
      </c>
    </row>
    <row r="360" spans="1:5" x14ac:dyDescent="0.25">
      <c r="A360">
        <f t="shared" si="29"/>
        <v>357</v>
      </c>
      <c r="B360" s="1">
        <f t="shared" si="25"/>
        <v>1342.75</v>
      </c>
      <c r="C360" s="1">
        <f t="shared" si="26"/>
        <v>17.926773842392077</v>
      </c>
      <c r="D360" s="1">
        <f t="shared" si="27"/>
        <v>1324.8232261576079</v>
      </c>
      <c r="E360" s="1">
        <f t="shared" si="28"/>
        <v>3999.9610834638015</v>
      </c>
    </row>
    <row r="361" spans="1:5" x14ac:dyDescent="0.25">
      <c r="A361">
        <f t="shared" si="29"/>
        <v>358</v>
      </c>
      <c r="B361" s="1">
        <f t="shared" si="25"/>
        <v>1342.75</v>
      </c>
      <c r="C361" s="1">
        <f t="shared" si="26"/>
        <v>13.466535647661464</v>
      </c>
      <c r="D361" s="1">
        <f t="shared" si="27"/>
        <v>1329.2834643523386</v>
      </c>
      <c r="E361" s="1">
        <f t="shared" si="28"/>
        <v>2670.6776191114632</v>
      </c>
    </row>
    <row r="362" spans="1:5" x14ac:dyDescent="0.25">
      <c r="A362">
        <f t="shared" si="29"/>
        <v>359</v>
      </c>
      <c r="B362" s="1">
        <f t="shared" si="25"/>
        <v>1342.75</v>
      </c>
      <c r="C362" s="1">
        <f t="shared" si="26"/>
        <v>8.9912813176752593</v>
      </c>
      <c r="D362" s="1">
        <f t="shared" si="27"/>
        <v>1333.7587186823248</v>
      </c>
      <c r="E362" s="1">
        <f t="shared" si="28"/>
        <v>1336.9189004291384</v>
      </c>
    </row>
    <row r="363" spans="1:5" x14ac:dyDescent="0.25">
      <c r="A363">
        <f t="shared" si="29"/>
        <v>360</v>
      </c>
      <c r="B363" s="1">
        <f t="shared" si="25"/>
        <v>1342.75</v>
      </c>
      <c r="C363" s="1">
        <f t="shared" si="26"/>
        <v>4.5009602981114325</v>
      </c>
      <c r="D363" s="1">
        <f t="shared" si="27"/>
        <v>1338.2490397018885</v>
      </c>
      <c r="E363" s="1">
        <f t="shared" si="28"/>
        <v>-1.3301392727501025</v>
      </c>
    </row>
    <row r="365" spans="1:5" x14ac:dyDescent="0.25">
      <c r="B365" t="s">
        <v>8</v>
      </c>
      <c r="C365" s="1">
        <f>SUM(C4:C363)</f>
        <v>203488.6698607271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topLeftCell="A239" workbookViewId="0">
      <selection activeCell="C251" sqref="C251"/>
    </sheetView>
  </sheetViews>
  <sheetFormatPr defaultRowHeight="15" x14ac:dyDescent="0.25"/>
  <cols>
    <col min="1" max="1" width="13.7109375" customWidth="1"/>
    <col min="2" max="2" width="13" customWidth="1"/>
    <col min="3" max="3" width="17.85546875" customWidth="1"/>
    <col min="4" max="4" width="18.7109375" customWidth="1"/>
    <col min="5" max="5" width="19.5703125" customWidth="1"/>
  </cols>
  <sheetData>
    <row r="1" spans="1:5" x14ac:dyDescent="0.25">
      <c r="A1" t="s">
        <v>0</v>
      </c>
      <c r="B1" s="2">
        <v>1342.75</v>
      </c>
      <c r="C1" t="s">
        <v>9</v>
      </c>
      <c r="D1" t="s">
        <v>10</v>
      </c>
    </row>
    <row r="2" spans="1:5" x14ac:dyDescent="0.25">
      <c r="A2" t="s">
        <v>1</v>
      </c>
      <c r="B2" t="s">
        <v>11</v>
      </c>
      <c r="C2" t="s">
        <v>12</v>
      </c>
      <c r="D2" t="s">
        <v>13</v>
      </c>
      <c r="E2" t="s">
        <v>5</v>
      </c>
    </row>
    <row r="3" spans="1:5" x14ac:dyDescent="0.25">
      <c r="B3" s="1"/>
      <c r="C3" s="1"/>
      <c r="D3" s="1"/>
      <c r="E3" s="1">
        <f>279900</f>
        <v>279900</v>
      </c>
    </row>
    <row r="4" spans="1:5" x14ac:dyDescent="0.25">
      <c r="A4">
        <f>1</f>
        <v>1</v>
      </c>
      <c r="B4" s="1">
        <f>1342.75</f>
        <v>1342.75</v>
      </c>
      <c r="C4" s="1">
        <f>E3*(0.0404/12)</f>
        <v>942.33</v>
      </c>
      <c r="D4" s="1">
        <f>B4-C4</f>
        <v>400.41999999999996</v>
      </c>
      <c r="E4" s="1">
        <f>E3-D4</f>
        <v>279499.58</v>
      </c>
    </row>
    <row r="5" spans="1:5" x14ac:dyDescent="0.25">
      <c r="A5">
        <f>A4+1</f>
        <v>2</v>
      </c>
      <c r="B5" s="1">
        <f t="shared" ref="B5:B63" si="0">1342.75</f>
        <v>1342.75</v>
      </c>
      <c r="C5" s="1">
        <f t="shared" ref="C5:C63" si="1">E4*(0.0404/12)</f>
        <v>940.98191933333339</v>
      </c>
      <c r="D5" s="1">
        <f t="shared" ref="D5:D63" si="2">B5-C5</f>
        <v>401.76808066666661</v>
      </c>
      <c r="E5" s="1">
        <f t="shared" ref="E5:E63" si="3">E4-D5</f>
        <v>279097.81191933336</v>
      </c>
    </row>
    <row r="6" spans="1:5" x14ac:dyDescent="0.25">
      <c r="A6">
        <f t="shared" ref="A6:A63" si="4">A5+1</f>
        <v>3</v>
      </c>
      <c r="B6" s="1">
        <f t="shared" si="0"/>
        <v>1342.75</v>
      </c>
      <c r="C6" s="1">
        <f t="shared" si="1"/>
        <v>939.6293001284223</v>
      </c>
      <c r="D6" s="1">
        <f t="shared" si="2"/>
        <v>403.1206998715777</v>
      </c>
      <c r="E6" s="1">
        <f t="shared" si="3"/>
        <v>278694.69121946179</v>
      </c>
    </row>
    <row r="7" spans="1:5" x14ac:dyDescent="0.25">
      <c r="A7">
        <f t="shared" si="4"/>
        <v>4</v>
      </c>
      <c r="B7" s="1">
        <f t="shared" si="0"/>
        <v>1342.75</v>
      </c>
      <c r="C7" s="1">
        <f t="shared" si="1"/>
        <v>938.27212710552135</v>
      </c>
      <c r="D7" s="1">
        <f t="shared" si="2"/>
        <v>404.47787289447865</v>
      </c>
      <c r="E7" s="1">
        <f t="shared" si="3"/>
        <v>278290.2133465673</v>
      </c>
    </row>
    <row r="8" spans="1:5" x14ac:dyDescent="0.25">
      <c r="A8">
        <f t="shared" si="4"/>
        <v>5</v>
      </c>
      <c r="B8" s="1">
        <f t="shared" si="0"/>
        <v>1342.75</v>
      </c>
      <c r="C8" s="1">
        <f t="shared" si="1"/>
        <v>936.9103849334432</v>
      </c>
      <c r="D8" s="1">
        <f t="shared" si="2"/>
        <v>405.8396150665568</v>
      </c>
      <c r="E8" s="1">
        <f t="shared" si="3"/>
        <v>277884.37373150076</v>
      </c>
    </row>
    <row r="9" spans="1:5" x14ac:dyDescent="0.25">
      <c r="A9">
        <f t="shared" si="4"/>
        <v>6</v>
      </c>
      <c r="B9" s="1">
        <f t="shared" si="0"/>
        <v>1342.75</v>
      </c>
      <c r="C9" s="1">
        <f t="shared" si="1"/>
        <v>935.54405822938588</v>
      </c>
      <c r="D9" s="1">
        <f t="shared" si="2"/>
        <v>407.20594177061412</v>
      </c>
      <c r="E9" s="1">
        <f t="shared" si="3"/>
        <v>277477.16778973013</v>
      </c>
    </row>
    <row r="10" spans="1:5" x14ac:dyDescent="0.25">
      <c r="A10">
        <f t="shared" si="4"/>
        <v>7</v>
      </c>
      <c r="B10" s="1">
        <f t="shared" si="0"/>
        <v>1342.75</v>
      </c>
      <c r="C10" s="1">
        <f t="shared" si="1"/>
        <v>934.17313155875809</v>
      </c>
      <c r="D10" s="1">
        <f t="shared" si="2"/>
        <v>408.57686844124191</v>
      </c>
      <c r="E10" s="1">
        <f t="shared" si="3"/>
        <v>277068.59092128888</v>
      </c>
    </row>
    <row r="11" spans="1:5" x14ac:dyDescent="0.25">
      <c r="A11">
        <f t="shared" si="4"/>
        <v>8</v>
      </c>
      <c r="B11" s="1">
        <f t="shared" si="0"/>
        <v>1342.75</v>
      </c>
      <c r="C11" s="1">
        <f t="shared" si="1"/>
        <v>932.79758943500588</v>
      </c>
      <c r="D11" s="1">
        <f t="shared" si="2"/>
        <v>409.95241056499412</v>
      </c>
      <c r="E11" s="1">
        <f t="shared" si="3"/>
        <v>276658.63851072389</v>
      </c>
    </row>
    <row r="12" spans="1:5" x14ac:dyDescent="0.25">
      <c r="A12">
        <f t="shared" si="4"/>
        <v>9</v>
      </c>
      <c r="B12" s="1">
        <f t="shared" si="0"/>
        <v>1342.75</v>
      </c>
      <c r="C12" s="1">
        <f t="shared" si="1"/>
        <v>931.41741631943705</v>
      </c>
      <c r="D12" s="1">
        <f t="shared" si="2"/>
        <v>411.33258368056295</v>
      </c>
      <c r="E12" s="1">
        <f t="shared" si="3"/>
        <v>276247.30592704332</v>
      </c>
    </row>
    <row r="13" spans="1:5" x14ac:dyDescent="0.25">
      <c r="A13">
        <f t="shared" si="4"/>
        <v>10</v>
      </c>
      <c r="B13" s="1">
        <f t="shared" si="0"/>
        <v>1342.75</v>
      </c>
      <c r="C13" s="1">
        <f t="shared" si="1"/>
        <v>930.03259662104585</v>
      </c>
      <c r="D13" s="1">
        <f t="shared" si="2"/>
        <v>412.71740337895415</v>
      </c>
      <c r="E13" s="1">
        <f t="shared" si="3"/>
        <v>275834.58852366434</v>
      </c>
    </row>
    <row r="14" spans="1:5" x14ac:dyDescent="0.25">
      <c r="A14">
        <f t="shared" si="4"/>
        <v>11</v>
      </c>
      <c r="B14" s="1">
        <f t="shared" si="0"/>
        <v>1342.75</v>
      </c>
      <c r="C14" s="1">
        <f t="shared" si="1"/>
        <v>928.64311469633662</v>
      </c>
      <c r="D14" s="1">
        <f t="shared" si="2"/>
        <v>414.10688530366338</v>
      </c>
      <c r="E14" s="1">
        <f t="shared" si="3"/>
        <v>275420.48163836065</v>
      </c>
    </row>
    <row r="15" spans="1:5" x14ac:dyDescent="0.25">
      <c r="A15">
        <f t="shared" si="4"/>
        <v>12</v>
      </c>
      <c r="B15" s="1">
        <f t="shared" si="0"/>
        <v>1342.75</v>
      </c>
      <c r="C15" s="1">
        <f t="shared" si="1"/>
        <v>927.24895484914748</v>
      </c>
      <c r="D15" s="1">
        <f t="shared" si="2"/>
        <v>415.50104515085252</v>
      </c>
      <c r="E15" s="1">
        <f t="shared" si="3"/>
        <v>275004.9805932098</v>
      </c>
    </row>
    <row r="16" spans="1:5" x14ac:dyDescent="0.25">
      <c r="A16">
        <f t="shared" si="4"/>
        <v>13</v>
      </c>
      <c r="B16" s="1">
        <f t="shared" si="0"/>
        <v>1342.75</v>
      </c>
      <c r="C16" s="1">
        <f t="shared" si="1"/>
        <v>925.85010133047297</v>
      </c>
      <c r="D16" s="1">
        <f t="shared" si="2"/>
        <v>416.89989866952703</v>
      </c>
      <c r="E16" s="1">
        <f t="shared" si="3"/>
        <v>274588.08069454029</v>
      </c>
    </row>
    <row r="17" spans="1:5" x14ac:dyDescent="0.25">
      <c r="A17">
        <f t="shared" si="4"/>
        <v>14</v>
      </c>
      <c r="B17" s="1">
        <f t="shared" si="0"/>
        <v>1342.75</v>
      </c>
      <c r="C17" s="1">
        <f t="shared" si="1"/>
        <v>924.44653833828568</v>
      </c>
      <c r="D17" s="1">
        <f t="shared" si="2"/>
        <v>418.30346166171432</v>
      </c>
      <c r="E17" s="1">
        <f t="shared" si="3"/>
        <v>274169.77723287855</v>
      </c>
    </row>
    <row r="18" spans="1:5" x14ac:dyDescent="0.25">
      <c r="A18">
        <f t="shared" si="4"/>
        <v>15</v>
      </c>
      <c r="B18" s="1">
        <f t="shared" si="0"/>
        <v>1342.75</v>
      </c>
      <c r="C18" s="1">
        <f t="shared" si="1"/>
        <v>923.03825001735777</v>
      </c>
      <c r="D18" s="1">
        <f t="shared" si="2"/>
        <v>419.71174998264223</v>
      </c>
      <c r="E18" s="1">
        <f t="shared" si="3"/>
        <v>273750.06548289588</v>
      </c>
    </row>
    <row r="19" spans="1:5" x14ac:dyDescent="0.25">
      <c r="A19">
        <f t="shared" si="4"/>
        <v>16</v>
      </c>
      <c r="B19" s="1">
        <f t="shared" si="0"/>
        <v>1342.75</v>
      </c>
      <c r="C19" s="1">
        <f t="shared" si="1"/>
        <v>921.62522045908281</v>
      </c>
      <c r="D19" s="1">
        <f t="shared" si="2"/>
        <v>421.12477954091719</v>
      </c>
      <c r="E19" s="1">
        <f t="shared" si="3"/>
        <v>273328.94070335495</v>
      </c>
    </row>
    <row r="20" spans="1:5" x14ac:dyDescent="0.25">
      <c r="A20">
        <f t="shared" si="4"/>
        <v>17</v>
      </c>
      <c r="B20" s="1">
        <f t="shared" si="0"/>
        <v>1342.75</v>
      </c>
      <c r="C20" s="1">
        <f t="shared" si="1"/>
        <v>920.20743370129503</v>
      </c>
      <c r="D20" s="1">
        <f t="shared" si="2"/>
        <v>422.54256629870497</v>
      </c>
      <c r="E20" s="1">
        <f t="shared" si="3"/>
        <v>272906.39813705627</v>
      </c>
    </row>
    <row r="21" spans="1:5" x14ac:dyDescent="0.25">
      <c r="A21">
        <f t="shared" si="4"/>
        <v>18</v>
      </c>
      <c r="B21" s="1">
        <f t="shared" si="0"/>
        <v>1342.75</v>
      </c>
      <c r="C21" s="1">
        <f t="shared" si="1"/>
        <v>918.78487372808945</v>
      </c>
      <c r="D21" s="1">
        <f t="shared" si="2"/>
        <v>423.96512627191055</v>
      </c>
      <c r="E21" s="1">
        <f t="shared" si="3"/>
        <v>272482.43301078439</v>
      </c>
    </row>
    <row r="22" spans="1:5" x14ac:dyDescent="0.25">
      <c r="A22">
        <f t="shared" si="4"/>
        <v>19</v>
      </c>
      <c r="B22" s="1">
        <f t="shared" si="0"/>
        <v>1342.75</v>
      </c>
      <c r="C22" s="1">
        <f t="shared" si="1"/>
        <v>917.35752446964079</v>
      </c>
      <c r="D22" s="1">
        <f t="shared" si="2"/>
        <v>425.39247553035921</v>
      </c>
      <c r="E22" s="1">
        <f t="shared" si="3"/>
        <v>272057.04053525405</v>
      </c>
    </row>
    <row r="23" spans="1:5" x14ac:dyDescent="0.25">
      <c r="A23">
        <f t="shared" si="4"/>
        <v>20</v>
      </c>
      <c r="B23" s="1">
        <f t="shared" si="0"/>
        <v>1342.75</v>
      </c>
      <c r="C23" s="1">
        <f t="shared" si="1"/>
        <v>915.92536980202203</v>
      </c>
      <c r="D23" s="1">
        <f t="shared" si="2"/>
        <v>426.82463019797797</v>
      </c>
      <c r="E23" s="1">
        <f t="shared" si="3"/>
        <v>271630.2159050561</v>
      </c>
    </row>
    <row r="24" spans="1:5" x14ac:dyDescent="0.25">
      <c r="A24">
        <f t="shared" si="4"/>
        <v>21</v>
      </c>
      <c r="B24" s="1">
        <f t="shared" si="0"/>
        <v>1342.75</v>
      </c>
      <c r="C24" s="1">
        <f t="shared" si="1"/>
        <v>914.48839354702227</v>
      </c>
      <c r="D24" s="1">
        <f t="shared" si="2"/>
        <v>428.26160645297773</v>
      </c>
      <c r="E24" s="1">
        <f t="shared" si="3"/>
        <v>271201.95429860312</v>
      </c>
    </row>
    <row r="25" spans="1:5" x14ac:dyDescent="0.25">
      <c r="A25">
        <f t="shared" si="4"/>
        <v>22</v>
      </c>
      <c r="B25" s="1">
        <f t="shared" si="0"/>
        <v>1342.75</v>
      </c>
      <c r="C25" s="1">
        <f t="shared" si="1"/>
        <v>913.04657947196381</v>
      </c>
      <c r="D25" s="1">
        <f t="shared" si="2"/>
        <v>429.70342052803619</v>
      </c>
      <c r="E25" s="1">
        <f t="shared" si="3"/>
        <v>270772.25087807508</v>
      </c>
    </row>
    <row r="26" spans="1:5" x14ac:dyDescent="0.25">
      <c r="A26">
        <f t="shared" si="4"/>
        <v>23</v>
      </c>
      <c r="B26" s="1">
        <f t="shared" si="0"/>
        <v>1342.75</v>
      </c>
      <c r="C26" s="1">
        <f t="shared" si="1"/>
        <v>911.59991128951947</v>
      </c>
      <c r="D26" s="1">
        <f t="shared" si="2"/>
        <v>431.15008871048053</v>
      </c>
      <c r="E26" s="1">
        <f t="shared" si="3"/>
        <v>270341.1007893646</v>
      </c>
    </row>
    <row r="27" spans="1:5" x14ac:dyDescent="0.25">
      <c r="A27">
        <f t="shared" si="4"/>
        <v>24</v>
      </c>
      <c r="B27" s="1">
        <f t="shared" si="0"/>
        <v>1342.75</v>
      </c>
      <c r="C27" s="1">
        <f t="shared" si="1"/>
        <v>910.14837265752749</v>
      </c>
      <c r="D27" s="1">
        <f t="shared" si="2"/>
        <v>432.60162734247251</v>
      </c>
      <c r="E27" s="1">
        <f t="shared" si="3"/>
        <v>269908.49916202214</v>
      </c>
    </row>
    <row r="28" spans="1:5" x14ac:dyDescent="0.25">
      <c r="A28">
        <f t="shared" si="4"/>
        <v>25</v>
      </c>
      <c r="B28" s="1">
        <f t="shared" si="0"/>
        <v>1342.75</v>
      </c>
      <c r="C28" s="1">
        <f t="shared" si="1"/>
        <v>908.69194717880782</v>
      </c>
      <c r="D28" s="1">
        <f t="shared" si="2"/>
        <v>434.05805282119218</v>
      </c>
      <c r="E28" s="1">
        <f t="shared" si="3"/>
        <v>269474.44110920094</v>
      </c>
    </row>
    <row r="29" spans="1:5" x14ac:dyDescent="0.25">
      <c r="A29">
        <f t="shared" si="4"/>
        <v>26</v>
      </c>
      <c r="B29" s="1">
        <f t="shared" si="0"/>
        <v>1342.75</v>
      </c>
      <c r="C29" s="1">
        <f t="shared" si="1"/>
        <v>907.23061840097648</v>
      </c>
      <c r="D29" s="1">
        <f t="shared" si="2"/>
        <v>435.51938159902352</v>
      </c>
      <c r="E29" s="1">
        <f t="shared" si="3"/>
        <v>269038.9217276019</v>
      </c>
    </row>
    <row r="30" spans="1:5" x14ac:dyDescent="0.25">
      <c r="A30">
        <f t="shared" si="4"/>
        <v>27</v>
      </c>
      <c r="B30" s="1">
        <f t="shared" si="0"/>
        <v>1342.75</v>
      </c>
      <c r="C30" s="1">
        <f t="shared" si="1"/>
        <v>905.76436981625977</v>
      </c>
      <c r="D30" s="1">
        <f t="shared" si="2"/>
        <v>436.98563018374023</v>
      </c>
      <c r="E30" s="1">
        <f t="shared" si="3"/>
        <v>268601.93609741819</v>
      </c>
    </row>
    <row r="31" spans="1:5" x14ac:dyDescent="0.25">
      <c r="A31">
        <f t="shared" si="4"/>
        <v>28</v>
      </c>
      <c r="B31" s="1">
        <f t="shared" si="0"/>
        <v>1342.75</v>
      </c>
      <c r="C31" s="1">
        <f t="shared" si="1"/>
        <v>904.29318486130796</v>
      </c>
      <c r="D31" s="1">
        <f t="shared" si="2"/>
        <v>438.45681513869204</v>
      </c>
      <c r="E31" s="1">
        <f t="shared" si="3"/>
        <v>268163.4792822795</v>
      </c>
    </row>
    <row r="32" spans="1:5" x14ac:dyDescent="0.25">
      <c r="A32">
        <f t="shared" si="4"/>
        <v>29</v>
      </c>
      <c r="B32" s="1">
        <f t="shared" si="0"/>
        <v>1342.75</v>
      </c>
      <c r="C32" s="1">
        <f t="shared" si="1"/>
        <v>902.8170469170077</v>
      </c>
      <c r="D32" s="1">
        <f t="shared" si="2"/>
        <v>439.9329530829923</v>
      </c>
      <c r="E32" s="1">
        <f t="shared" si="3"/>
        <v>267723.54632919648</v>
      </c>
    </row>
    <row r="33" spans="1:5" x14ac:dyDescent="0.25">
      <c r="A33">
        <f t="shared" si="4"/>
        <v>30</v>
      </c>
      <c r="B33" s="1">
        <f t="shared" si="0"/>
        <v>1342.75</v>
      </c>
      <c r="C33" s="1">
        <f t="shared" si="1"/>
        <v>901.33593930829488</v>
      </c>
      <c r="D33" s="1">
        <f t="shared" si="2"/>
        <v>441.41406069170512</v>
      </c>
      <c r="E33" s="1">
        <f t="shared" si="3"/>
        <v>267282.13226850476</v>
      </c>
    </row>
    <row r="34" spans="1:5" x14ac:dyDescent="0.25">
      <c r="A34">
        <f t="shared" si="4"/>
        <v>31</v>
      </c>
      <c r="B34" s="1">
        <f t="shared" si="0"/>
        <v>1342.75</v>
      </c>
      <c r="C34" s="1">
        <f t="shared" si="1"/>
        <v>899.84984530396605</v>
      </c>
      <c r="D34" s="1">
        <f t="shared" si="2"/>
        <v>442.90015469603395</v>
      </c>
      <c r="E34" s="1">
        <f t="shared" si="3"/>
        <v>266839.23211380874</v>
      </c>
    </row>
    <row r="35" spans="1:5" x14ac:dyDescent="0.25">
      <c r="A35">
        <f t="shared" si="4"/>
        <v>32</v>
      </c>
      <c r="B35" s="1">
        <f t="shared" si="0"/>
        <v>1342.75</v>
      </c>
      <c r="C35" s="1">
        <f t="shared" si="1"/>
        <v>898.35874811648944</v>
      </c>
      <c r="D35" s="1">
        <f t="shared" si="2"/>
        <v>444.39125188351056</v>
      </c>
      <c r="E35" s="1">
        <f t="shared" si="3"/>
        <v>266394.84086192521</v>
      </c>
    </row>
    <row r="36" spans="1:5" x14ac:dyDescent="0.25">
      <c r="A36">
        <f t="shared" si="4"/>
        <v>33</v>
      </c>
      <c r="B36" s="1">
        <f t="shared" si="0"/>
        <v>1342.75</v>
      </c>
      <c r="C36" s="1">
        <f t="shared" si="1"/>
        <v>896.8626309018149</v>
      </c>
      <c r="D36" s="1">
        <f t="shared" si="2"/>
        <v>445.8873690981851</v>
      </c>
      <c r="E36" s="1">
        <f t="shared" si="3"/>
        <v>265948.95349282701</v>
      </c>
    </row>
    <row r="37" spans="1:5" x14ac:dyDescent="0.25">
      <c r="A37">
        <f t="shared" si="4"/>
        <v>34</v>
      </c>
      <c r="B37" s="1">
        <f t="shared" si="0"/>
        <v>1342.75</v>
      </c>
      <c r="C37" s="1">
        <f t="shared" si="1"/>
        <v>895.36147675918426</v>
      </c>
      <c r="D37" s="1">
        <f t="shared" si="2"/>
        <v>447.38852324081574</v>
      </c>
      <c r="E37" s="1">
        <f t="shared" si="3"/>
        <v>265501.56496958621</v>
      </c>
    </row>
    <row r="38" spans="1:5" x14ac:dyDescent="0.25">
      <c r="A38">
        <f t="shared" si="4"/>
        <v>35</v>
      </c>
      <c r="B38" s="1">
        <f t="shared" si="0"/>
        <v>1342.75</v>
      </c>
      <c r="C38" s="1">
        <f t="shared" si="1"/>
        <v>893.85526873094022</v>
      </c>
      <c r="D38" s="1">
        <f t="shared" si="2"/>
        <v>448.89473126905978</v>
      </c>
      <c r="E38" s="1">
        <f t="shared" si="3"/>
        <v>265052.67023831717</v>
      </c>
    </row>
    <row r="39" spans="1:5" x14ac:dyDescent="0.25">
      <c r="A39">
        <f t="shared" si="4"/>
        <v>36</v>
      </c>
      <c r="B39" s="1">
        <f t="shared" si="0"/>
        <v>1342.75</v>
      </c>
      <c r="C39" s="1">
        <f t="shared" si="1"/>
        <v>892.34398980233448</v>
      </c>
      <c r="D39" s="1">
        <f t="shared" si="2"/>
        <v>450.40601019766552</v>
      </c>
      <c r="E39" s="1">
        <f t="shared" si="3"/>
        <v>264602.26422811951</v>
      </c>
    </row>
    <row r="40" spans="1:5" x14ac:dyDescent="0.25">
      <c r="A40">
        <f t="shared" si="4"/>
        <v>37</v>
      </c>
      <c r="B40" s="1">
        <f t="shared" si="0"/>
        <v>1342.75</v>
      </c>
      <c r="C40" s="1">
        <f t="shared" si="1"/>
        <v>890.82762290133576</v>
      </c>
      <c r="D40" s="1">
        <f t="shared" si="2"/>
        <v>451.92237709866424</v>
      </c>
      <c r="E40" s="1">
        <f t="shared" si="3"/>
        <v>264150.34185102087</v>
      </c>
    </row>
    <row r="41" spans="1:5" x14ac:dyDescent="0.25">
      <c r="A41">
        <f t="shared" si="4"/>
        <v>38</v>
      </c>
      <c r="B41" s="1">
        <f t="shared" si="0"/>
        <v>1342.75</v>
      </c>
      <c r="C41" s="1">
        <f t="shared" si="1"/>
        <v>889.30615089843695</v>
      </c>
      <c r="D41" s="1">
        <f t="shared" si="2"/>
        <v>453.44384910156305</v>
      </c>
      <c r="E41" s="1">
        <f t="shared" si="3"/>
        <v>263696.89800191933</v>
      </c>
    </row>
    <row r="42" spans="1:5" x14ac:dyDescent="0.25">
      <c r="A42">
        <f t="shared" si="4"/>
        <v>39</v>
      </c>
      <c r="B42" s="1">
        <f t="shared" si="0"/>
        <v>1342.75</v>
      </c>
      <c r="C42" s="1">
        <f t="shared" si="1"/>
        <v>887.77955660646171</v>
      </c>
      <c r="D42" s="1">
        <f t="shared" si="2"/>
        <v>454.97044339353829</v>
      </c>
      <c r="E42" s="1">
        <f t="shared" si="3"/>
        <v>263241.92755852581</v>
      </c>
    </row>
    <row r="43" spans="1:5" x14ac:dyDescent="0.25">
      <c r="A43">
        <f t="shared" si="4"/>
        <v>40</v>
      </c>
      <c r="B43" s="1">
        <f t="shared" si="0"/>
        <v>1342.75</v>
      </c>
      <c r="C43" s="1">
        <f t="shared" si="1"/>
        <v>886.24782278037026</v>
      </c>
      <c r="D43" s="1">
        <f t="shared" si="2"/>
        <v>456.50217721962974</v>
      </c>
      <c r="E43" s="1">
        <f t="shared" si="3"/>
        <v>262785.42538130621</v>
      </c>
    </row>
    <row r="44" spans="1:5" x14ac:dyDescent="0.25">
      <c r="A44">
        <f t="shared" si="4"/>
        <v>41</v>
      </c>
      <c r="B44" s="1">
        <f t="shared" si="0"/>
        <v>1342.75</v>
      </c>
      <c r="C44" s="1">
        <f t="shared" si="1"/>
        <v>884.7109321170642</v>
      </c>
      <c r="D44" s="1">
        <f t="shared" si="2"/>
        <v>458.0390678829358</v>
      </c>
      <c r="E44" s="1">
        <f t="shared" si="3"/>
        <v>262327.38631342328</v>
      </c>
    </row>
    <row r="45" spans="1:5" x14ac:dyDescent="0.25">
      <c r="A45">
        <f t="shared" si="4"/>
        <v>42</v>
      </c>
      <c r="B45" s="1">
        <f t="shared" si="0"/>
        <v>1342.75</v>
      </c>
      <c r="C45" s="1">
        <f t="shared" si="1"/>
        <v>883.16886725519169</v>
      </c>
      <c r="D45" s="1">
        <f t="shared" si="2"/>
        <v>459.58113274480831</v>
      </c>
      <c r="E45" s="1">
        <f t="shared" si="3"/>
        <v>261867.80518067846</v>
      </c>
    </row>
    <row r="46" spans="1:5" x14ac:dyDescent="0.25">
      <c r="A46">
        <f t="shared" si="4"/>
        <v>43</v>
      </c>
      <c r="B46" s="1">
        <f t="shared" si="0"/>
        <v>1342.75</v>
      </c>
      <c r="C46" s="1">
        <f t="shared" si="1"/>
        <v>881.6216107749508</v>
      </c>
      <c r="D46" s="1">
        <f t="shared" si="2"/>
        <v>461.1283892250492</v>
      </c>
      <c r="E46" s="1">
        <f t="shared" si="3"/>
        <v>261406.67679145341</v>
      </c>
    </row>
    <row r="47" spans="1:5" x14ac:dyDescent="0.25">
      <c r="A47">
        <f t="shared" si="4"/>
        <v>44</v>
      </c>
      <c r="B47" s="1">
        <f t="shared" si="0"/>
        <v>1342.75</v>
      </c>
      <c r="C47" s="1">
        <f t="shared" si="1"/>
        <v>880.06914519789314</v>
      </c>
      <c r="D47" s="1">
        <f t="shared" si="2"/>
        <v>462.68085480210686</v>
      </c>
      <c r="E47" s="1">
        <f t="shared" si="3"/>
        <v>260943.99593665131</v>
      </c>
    </row>
    <row r="48" spans="1:5" x14ac:dyDescent="0.25">
      <c r="A48">
        <f t="shared" si="4"/>
        <v>45</v>
      </c>
      <c r="B48" s="1">
        <f t="shared" si="0"/>
        <v>1342.75</v>
      </c>
      <c r="C48" s="1">
        <f t="shared" si="1"/>
        <v>878.51145298672611</v>
      </c>
      <c r="D48" s="1">
        <f t="shared" si="2"/>
        <v>464.23854701327389</v>
      </c>
      <c r="E48" s="1">
        <f t="shared" si="3"/>
        <v>260479.75738963802</v>
      </c>
    </row>
    <row r="49" spans="1:5" x14ac:dyDescent="0.25">
      <c r="A49">
        <f t="shared" si="4"/>
        <v>46</v>
      </c>
      <c r="B49" s="1">
        <f t="shared" si="0"/>
        <v>1342.75</v>
      </c>
      <c r="C49" s="1">
        <f t="shared" si="1"/>
        <v>876.94851654511467</v>
      </c>
      <c r="D49" s="1">
        <f t="shared" si="2"/>
        <v>465.80148345488533</v>
      </c>
      <c r="E49" s="1">
        <f t="shared" si="3"/>
        <v>260013.95590618314</v>
      </c>
    </row>
    <row r="50" spans="1:5" x14ac:dyDescent="0.25">
      <c r="A50">
        <f t="shared" si="4"/>
        <v>47</v>
      </c>
      <c r="B50" s="1">
        <f t="shared" si="0"/>
        <v>1342.75</v>
      </c>
      <c r="C50" s="1">
        <f t="shared" si="1"/>
        <v>875.38031821748325</v>
      </c>
      <c r="D50" s="1">
        <f t="shared" si="2"/>
        <v>467.36968178251675</v>
      </c>
      <c r="E50" s="1">
        <f t="shared" si="3"/>
        <v>259546.58622440061</v>
      </c>
    </row>
    <row r="51" spans="1:5" x14ac:dyDescent="0.25">
      <c r="A51">
        <f t="shared" si="4"/>
        <v>48</v>
      </c>
      <c r="B51" s="1">
        <f t="shared" si="0"/>
        <v>1342.75</v>
      </c>
      <c r="C51" s="1">
        <f t="shared" si="1"/>
        <v>873.80684028881535</v>
      </c>
      <c r="D51" s="1">
        <f t="shared" si="2"/>
        <v>468.94315971118465</v>
      </c>
      <c r="E51" s="1">
        <f t="shared" si="3"/>
        <v>259077.64306468942</v>
      </c>
    </row>
    <row r="52" spans="1:5" x14ac:dyDescent="0.25">
      <c r="A52">
        <f t="shared" si="4"/>
        <v>49</v>
      </c>
      <c r="B52" s="1">
        <f t="shared" si="0"/>
        <v>1342.75</v>
      </c>
      <c r="C52" s="1">
        <f t="shared" si="1"/>
        <v>872.22806498445436</v>
      </c>
      <c r="D52" s="1">
        <f t="shared" si="2"/>
        <v>470.52193501554564</v>
      </c>
      <c r="E52" s="1">
        <f t="shared" si="3"/>
        <v>258607.12112967388</v>
      </c>
    </row>
    <row r="53" spans="1:5" x14ac:dyDescent="0.25">
      <c r="A53">
        <f t="shared" si="4"/>
        <v>50</v>
      </c>
      <c r="B53" s="1">
        <f t="shared" si="0"/>
        <v>1342.75</v>
      </c>
      <c r="C53" s="1">
        <f t="shared" si="1"/>
        <v>870.6439744699021</v>
      </c>
      <c r="D53" s="1">
        <f t="shared" si="2"/>
        <v>472.1060255300979</v>
      </c>
      <c r="E53" s="1">
        <f t="shared" si="3"/>
        <v>258135.01510414379</v>
      </c>
    </row>
    <row r="54" spans="1:5" x14ac:dyDescent="0.25">
      <c r="A54">
        <f t="shared" si="4"/>
        <v>51</v>
      </c>
      <c r="B54" s="1">
        <f t="shared" si="0"/>
        <v>1342.75</v>
      </c>
      <c r="C54" s="1">
        <f t="shared" si="1"/>
        <v>869.05455085061749</v>
      </c>
      <c r="D54" s="1">
        <f t="shared" si="2"/>
        <v>473.69544914938251</v>
      </c>
      <c r="E54" s="1">
        <f t="shared" si="3"/>
        <v>257661.31965499441</v>
      </c>
    </row>
    <row r="55" spans="1:5" x14ac:dyDescent="0.25">
      <c r="A55">
        <f t="shared" si="4"/>
        <v>52</v>
      </c>
      <c r="B55" s="1">
        <f t="shared" si="0"/>
        <v>1342.75</v>
      </c>
      <c r="C55" s="1">
        <f t="shared" si="1"/>
        <v>867.4597761718145</v>
      </c>
      <c r="D55" s="1">
        <f t="shared" si="2"/>
        <v>475.2902238281855</v>
      </c>
      <c r="E55" s="1">
        <f t="shared" si="3"/>
        <v>257186.02943116621</v>
      </c>
    </row>
    <row r="56" spans="1:5" x14ac:dyDescent="0.25">
      <c r="A56">
        <f t="shared" si="4"/>
        <v>53</v>
      </c>
      <c r="B56" s="1">
        <f t="shared" si="0"/>
        <v>1342.75</v>
      </c>
      <c r="C56" s="1">
        <f t="shared" si="1"/>
        <v>865.85963241825959</v>
      </c>
      <c r="D56" s="1">
        <f t="shared" si="2"/>
        <v>476.89036758174041</v>
      </c>
      <c r="E56" s="1">
        <f t="shared" si="3"/>
        <v>256709.13906358447</v>
      </c>
    </row>
    <row r="57" spans="1:5" x14ac:dyDescent="0.25">
      <c r="A57">
        <f t="shared" si="4"/>
        <v>54</v>
      </c>
      <c r="B57" s="1">
        <f t="shared" si="0"/>
        <v>1342.75</v>
      </c>
      <c r="C57" s="1">
        <f t="shared" si="1"/>
        <v>864.25410151406777</v>
      </c>
      <c r="D57" s="1">
        <f t="shared" si="2"/>
        <v>478.49589848593223</v>
      </c>
      <c r="E57" s="1">
        <f t="shared" si="3"/>
        <v>256230.64316509853</v>
      </c>
    </row>
    <row r="58" spans="1:5" x14ac:dyDescent="0.25">
      <c r="A58">
        <f t="shared" si="4"/>
        <v>55</v>
      </c>
      <c r="B58" s="1">
        <f t="shared" si="0"/>
        <v>1342.75</v>
      </c>
      <c r="C58" s="1">
        <f t="shared" si="1"/>
        <v>862.64316532249836</v>
      </c>
      <c r="D58" s="1">
        <f t="shared" si="2"/>
        <v>480.10683467750164</v>
      </c>
      <c r="E58" s="1">
        <f t="shared" si="3"/>
        <v>255750.53633042102</v>
      </c>
    </row>
    <row r="59" spans="1:5" x14ac:dyDescent="0.25">
      <c r="A59">
        <f t="shared" si="4"/>
        <v>56</v>
      </c>
      <c r="B59" s="1">
        <f t="shared" si="0"/>
        <v>1342.75</v>
      </c>
      <c r="C59" s="1">
        <f t="shared" si="1"/>
        <v>861.02680564575076</v>
      </c>
      <c r="D59" s="1">
        <f t="shared" si="2"/>
        <v>481.72319435424924</v>
      </c>
      <c r="E59" s="1">
        <f t="shared" si="3"/>
        <v>255268.81313606678</v>
      </c>
    </row>
    <row r="60" spans="1:5" x14ac:dyDescent="0.25">
      <c r="A60">
        <f t="shared" si="4"/>
        <v>57</v>
      </c>
      <c r="B60" s="1">
        <f t="shared" si="0"/>
        <v>1342.75</v>
      </c>
      <c r="C60" s="1">
        <f t="shared" si="1"/>
        <v>859.40500422475816</v>
      </c>
      <c r="D60" s="1">
        <f t="shared" si="2"/>
        <v>483.34499577524184</v>
      </c>
      <c r="E60" s="1">
        <f t="shared" si="3"/>
        <v>254785.46814029154</v>
      </c>
    </row>
    <row r="61" spans="1:5" x14ac:dyDescent="0.25">
      <c r="A61">
        <f t="shared" si="4"/>
        <v>58</v>
      </c>
      <c r="B61" s="1">
        <f t="shared" si="0"/>
        <v>1342.75</v>
      </c>
      <c r="C61" s="1">
        <f t="shared" si="1"/>
        <v>857.77774273898149</v>
      </c>
      <c r="D61" s="1">
        <f t="shared" si="2"/>
        <v>484.97225726101851</v>
      </c>
      <c r="E61" s="1">
        <f t="shared" si="3"/>
        <v>254300.49588303053</v>
      </c>
    </row>
    <row r="62" spans="1:5" x14ac:dyDescent="0.25">
      <c r="A62">
        <f t="shared" si="4"/>
        <v>59</v>
      </c>
      <c r="B62" s="1">
        <f t="shared" si="0"/>
        <v>1342.75</v>
      </c>
      <c r="C62" s="1">
        <f t="shared" si="1"/>
        <v>856.1450028062028</v>
      </c>
      <c r="D62" s="1">
        <f t="shared" si="2"/>
        <v>486.6049971937972</v>
      </c>
      <c r="E62" s="1">
        <f t="shared" si="3"/>
        <v>253813.89088583674</v>
      </c>
    </row>
    <row r="63" spans="1:5" x14ac:dyDescent="0.25">
      <c r="A63">
        <f t="shared" si="4"/>
        <v>60</v>
      </c>
      <c r="B63" s="1">
        <f t="shared" si="0"/>
        <v>1342.75</v>
      </c>
      <c r="C63" s="1">
        <f t="shared" si="1"/>
        <v>854.50676598231701</v>
      </c>
      <c r="D63" s="1">
        <f t="shared" si="2"/>
        <v>488.24323401768299</v>
      </c>
      <c r="E63" s="1">
        <f t="shared" si="3"/>
        <v>253325.64765181905</v>
      </c>
    </row>
    <row r="64" spans="1:5" x14ac:dyDescent="0.25">
      <c r="B64" s="1"/>
      <c r="C64" s="1"/>
      <c r="D64" s="1"/>
      <c r="E64" s="1"/>
    </row>
    <row r="65" spans="1:5" x14ac:dyDescent="0.25">
      <c r="A65" t="s">
        <v>14</v>
      </c>
      <c r="B65" s="1">
        <f>(253325.65*(0.03445/12)*(1+(0.03445/12))^180)/((1+(0.03445/12))^180-1)</f>
        <v>1804.1464472121979</v>
      </c>
      <c r="C65" s="1" t="s">
        <v>15</v>
      </c>
      <c r="D65" s="1" t="s">
        <v>16</v>
      </c>
      <c r="E65" s="1"/>
    </row>
    <row r="66" spans="1:5" x14ac:dyDescent="0.25">
      <c r="A66" t="s">
        <v>1</v>
      </c>
      <c r="B66" s="1" t="s">
        <v>11</v>
      </c>
      <c r="C66" s="1" t="s">
        <v>12</v>
      </c>
      <c r="D66" s="1" t="s">
        <v>13</v>
      </c>
      <c r="E66" s="1" t="s">
        <v>5</v>
      </c>
    </row>
    <row r="67" spans="1:5" x14ac:dyDescent="0.25">
      <c r="B67" s="1"/>
      <c r="C67" s="1"/>
      <c r="D67" s="1"/>
      <c r="E67" s="1">
        <f>253325.65</f>
        <v>253325.65</v>
      </c>
    </row>
    <row r="68" spans="1:5" x14ac:dyDescent="0.25">
      <c r="A68">
        <f>1</f>
        <v>1</v>
      </c>
      <c r="B68" s="1">
        <f>1804.15</f>
        <v>1804.15</v>
      </c>
      <c r="C68" s="1">
        <f>E67*(0.03445/12)</f>
        <v>727.25572020833329</v>
      </c>
      <c r="D68" s="1">
        <f>B68-C68</f>
        <v>1076.8942797916668</v>
      </c>
      <c r="E68" s="1">
        <f>E67-D68</f>
        <v>252248.75572020834</v>
      </c>
    </row>
    <row r="69" spans="1:5" x14ac:dyDescent="0.25">
      <c r="A69">
        <f>A68+1</f>
        <v>2</v>
      </c>
      <c r="B69" s="1">
        <f t="shared" ref="B69:B132" si="5">1804.15</f>
        <v>1804.15</v>
      </c>
      <c r="C69" s="1">
        <f t="shared" ref="C69:C132" si="6">E68*(0.03445/12)</f>
        <v>724.16413621343145</v>
      </c>
      <c r="D69" s="1">
        <f t="shared" ref="D69:D132" si="7">B69-C69</f>
        <v>1079.9858637865686</v>
      </c>
      <c r="E69" s="1">
        <f t="shared" ref="E69:E132" si="8">E68-D69</f>
        <v>251168.76985642177</v>
      </c>
    </row>
    <row r="70" spans="1:5" x14ac:dyDescent="0.25">
      <c r="A70">
        <f t="shared" ref="A70:A133" si="9">A69+1</f>
        <v>3</v>
      </c>
      <c r="B70" s="1">
        <f t="shared" si="5"/>
        <v>1804.15</v>
      </c>
      <c r="C70" s="1">
        <f t="shared" si="6"/>
        <v>721.06367679614414</v>
      </c>
      <c r="D70" s="1">
        <f t="shared" si="7"/>
        <v>1083.086323203856</v>
      </c>
      <c r="E70" s="1">
        <f t="shared" si="8"/>
        <v>250085.6835332179</v>
      </c>
    </row>
    <row r="71" spans="1:5" x14ac:dyDescent="0.25">
      <c r="A71">
        <f t="shared" si="9"/>
        <v>4</v>
      </c>
      <c r="B71" s="1">
        <f t="shared" si="5"/>
        <v>1804.15</v>
      </c>
      <c r="C71" s="1">
        <f t="shared" si="6"/>
        <v>717.95431647661303</v>
      </c>
      <c r="D71" s="1">
        <f t="shared" si="7"/>
        <v>1086.1956835233871</v>
      </c>
      <c r="E71" s="1">
        <f t="shared" si="8"/>
        <v>248999.4878496945</v>
      </c>
    </row>
    <row r="72" spans="1:5" x14ac:dyDescent="0.25">
      <c r="A72">
        <f t="shared" si="9"/>
        <v>5</v>
      </c>
      <c r="B72" s="1">
        <f t="shared" si="5"/>
        <v>1804.15</v>
      </c>
      <c r="C72" s="1">
        <f t="shared" si="6"/>
        <v>714.83602970183131</v>
      </c>
      <c r="D72" s="1">
        <f t="shared" si="7"/>
        <v>1089.3139702981689</v>
      </c>
      <c r="E72" s="1">
        <f t="shared" si="8"/>
        <v>247910.17387939635</v>
      </c>
    </row>
    <row r="73" spans="1:5" x14ac:dyDescent="0.25">
      <c r="A73">
        <f t="shared" si="9"/>
        <v>6</v>
      </c>
      <c r="B73" s="1">
        <f t="shared" si="5"/>
        <v>1804.15</v>
      </c>
      <c r="C73" s="1">
        <f t="shared" si="6"/>
        <v>711.70879084543367</v>
      </c>
      <c r="D73" s="1">
        <f t="shared" si="7"/>
        <v>1092.4412091545664</v>
      </c>
      <c r="E73" s="1">
        <f t="shared" si="8"/>
        <v>246817.73267024179</v>
      </c>
    </row>
    <row r="74" spans="1:5" x14ac:dyDescent="0.25">
      <c r="A74">
        <f t="shared" si="9"/>
        <v>7</v>
      </c>
      <c r="B74" s="1">
        <f t="shared" si="5"/>
        <v>1804.15</v>
      </c>
      <c r="C74" s="1">
        <f t="shared" si="6"/>
        <v>708.57257420748579</v>
      </c>
      <c r="D74" s="1">
        <f t="shared" si="7"/>
        <v>1095.5774257925143</v>
      </c>
      <c r="E74" s="1">
        <f t="shared" si="8"/>
        <v>245722.15524444927</v>
      </c>
    </row>
    <row r="75" spans="1:5" x14ac:dyDescent="0.25">
      <c r="A75">
        <f t="shared" si="9"/>
        <v>8</v>
      </c>
      <c r="B75" s="1">
        <f t="shared" si="5"/>
        <v>1804.15</v>
      </c>
      <c r="C75" s="1">
        <f t="shared" si="6"/>
        <v>705.42735401427308</v>
      </c>
      <c r="D75" s="1">
        <f t="shared" si="7"/>
        <v>1098.722645985727</v>
      </c>
      <c r="E75" s="1">
        <f t="shared" si="8"/>
        <v>244623.43259846355</v>
      </c>
    </row>
    <row r="76" spans="1:5" x14ac:dyDescent="0.25">
      <c r="A76">
        <f t="shared" si="9"/>
        <v>9</v>
      </c>
      <c r="B76" s="1">
        <f t="shared" si="5"/>
        <v>1804.15</v>
      </c>
      <c r="C76" s="1">
        <f t="shared" si="6"/>
        <v>702.27310441808913</v>
      </c>
      <c r="D76" s="1">
        <f t="shared" si="7"/>
        <v>1101.876895581911</v>
      </c>
      <c r="E76" s="1">
        <f t="shared" si="8"/>
        <v>243521.55570288163</v>
      </c>
    </row>
    <row r="77" spans="1:5" x14ac:dyDescent="0.25">
      <c r="A77">
        <f t="shared" si="9"/>
        <v>10</v>
      </c>
      <c r="B77" s="1">
        <f t="shared" si="5"/>
        <v>1804.15</v>
      </c>
      <c r="C77" s="1">
        <f t="shared" si="6"/>
        <v>699.10979949702266</v>
      </c>
      <c r="D77" s="1">
        <f t="shared" si="7"/>
        <v>1105.0402005029773</v>
      </c>
      <c r="E77" s="1">
        <f t="shared" si="8"/>
        <v>242416.51550237864</v>
      </c>
    </row>
    <row r="78" spans="1:5" x14ac:dyDescent="0.25">
      <c r="A78">
        <f t="shared" si="9"/>
        <v>11</v>
      </c>
      <c r="B78" s="1">
        <f t="shared" si="5"/>
        <v>1804.15</v>
      </c>
      <c r="C78" s="1">
        <f t="shared" si="6"/>
        <v>695.93741325474537</v>
      </c>
      <c r="D78" s="1">
        <f t="shared" si="7"/>
        <v>1108.2125867452546</v>
      </c>
      <c r="E78" s="1">
        <f t="shared" si="8"/>
        <v>241308.30291563339</v>
      </c>
    </row>
    <row r="79" spans="1:5" x14ac:dyDescent="0.25">
      <c r="A79">
        <f t="shared" si="9"/>
        <v>12</v>
      </c>
      <c r="B79" s="1">
        <f t="shared" si="5"/>
        <v>1804.15</v>
      </c>
      <c r="C79" s="1">
        <f t="shared" si="6"/>
        <v>692.7559196202975</v>
      </c>
      <c r="D79" s="1">
        <f t="shared" si="7"/>
        <v>1111.3940803797027</v>
      </c>
      <c r="E79" s="1">
        <f t="shared" si="8"/>
        <v>240196.90883525368</v>
      </c>
    </row>
    <row r="80" spans="1:5" x14ac:dyDescent="0.25">
      <c r="A80">
        <f t="shared" si="9"/>
        <v>13</v>
      </c>
      <c r="B80" s="1">
        <f t="shared" si="5"/>
        <v>1804.15</v>
      </c>
      <c r="C80" s="1">
        <f t="shared" si="6"/>
        <v>689.56529244787407</v>
      </c>
      <c r="D80" s="1">
        <f t="shared" si="7"/>
        <v>1114.584707552126</v>
      </c>
      <c r="E80" s="1">
        <f t="shared" si="8"/>
        <v>239082.32412770155</v>
      </c>
    </row>
    <row r="81" spans="1:5" x14ac:dyDescent="0.25">
      <c r="A81">
        <f t="shared" si="9"/>
        <v>14</v>
      </c>
      <c r="B81" s="1">
        <f t="shared" si="5"/>
        <v>1804.15</v>
      </c>
      <c r="C81" s="1">
        <f t="shared" si="6"/>
        <v>686.3655055166098</v>
      </c>
      <c r="D81" s="1">
        <f t="shared" si="7"/>
        <v>1117.7844944833903</v>
      </c>
      <c r="E81" s="1">
        <f t="shared" si="8"/>
        <v>237964.53963321817</v>
      </c>
    </row>
    <row r="82" spans="1:5" x14ac:dyDescent="0.25">
      <c r="A82">
        <f t="shared" si="9"/>
        <v>15</v>
      </c>
      <c r="B82" s="1">
        <f t="shared" si="5"/>
        <v>1804.15</v>
      </c>
      <c r="C82" s="1">
        <f t="shared" si="6"/>
        <v>683.15653253036385</v>
      </c>
      <c r="D82" s="1">
        <f t="shared" si="7"/>
        <v>1120.9934674696362</v>
      </c>
      <c r="E82" s="1">
        <f t="shared" si="8"/>
        <v>236843.54616574853</v>
      </c>
    </row>
    <row r="83" spans="1:5" x14ac:dyDescent="0.25">
      <c r="A83">
        <f t="shared" si="9"/>
        <v>16</v>
      </c>
      <c r="B83" s="1">
        <f t="shared" si="5"/>
        <v>1804.15</v>
      </c>
      <c r="C83" s="1">
        <f t="shared" si="6"/>
        <v>679.9383471175031</v>
      </c>
      <c r="D83" s="1">
        <f t="shared" si="7"/>
        <v>1124.211652882497</v>
      </c>
      <c r="E83" s="1">
        <f t="shared" si="8"/>
        <v>235719.33451286604</v>
      </c>
    </row>
    <row r="84" spans="1:5" x14ac:dyDescent="0.25">
      <c r="A84">
        <f t="shared" si="9"/>
        <v>17</v>
      </c>
      <c r="B84" s="1">
        <f t="shared" si="5"/>
        <v>1804.15</v>
      </c>
      <c r="C84" s="1">
        <f t="shared" si="6"/>
        <v>676.71092283068629</v>
      </c>
      <c r="D84" s="1">
        <f t="shared" si="7"/>
        <v>1127.4390771693138</v>
      </c>
      <c r="E84" s="1">
        <f t="shared" si="8"/>
        <v>234591.89543569673</v>
      </c>
    </row>
    <row r="85" spans="1:5" x14ac:dyDescent="0.25">
      <c r="A85">
        <f t="shared" si="9"/>
        <v>18</v>
      </c>
      <c r="B85" s="1">
        <f t="shared" si="5"/>
        <v>1804.15</v>
      </c>
      <c r="C85" s="1">
        <f t="shared" si="6"/>
        <v>673.47423314664604</v>
      </c>
      <c r="D85" s="1">
        <f t="shared" si="7"/>
        <v>1130.6757668533542</v>
      </c>
      <c r="E85" s="1">
        <f t="shared" si="8"/>
        <v>233461.21966884338</v>
      </c>
    </row>
    <row r="86" spans="1:5" x14ac:dyDescent="0.25">
      <c r="A86">
        <f t="shared" si="9"/>
        <v>19</v>
      </c>
      <c r="B86" s="1">
        <f t="shared" si="5"/>
        <v>1804.15</v>
      </c>
      <c r="C86" s="1">
        <f t="shared" si="6"/>
        <v>670.2282514659712</v>
      </c>
      <c r="D86" s="1">
        <f t="shared" si="7"/>
        <v>1133.9217485340289</v>
      </c>
      <c r="E86" s="1">
        <f t="shared" si="8"/>
        <v>232327.29792030936</v>
      </c>
    </row>
    <row r="87" spans="1:5" x14ac:dyDescent="0.25">
      <c r="A87">
        <f t="shared" si="9"/>
        <v>20</v>
      </c>
      <c r="B87" s="1">
        <f t="shared" si="5"/>
        <v>1804.15</v>
      </c>
      <c r="C87" s="1">
        <f t="shared" si="6"/>
        <v>666.97295111288815</v>
      </c>
      <c r="D87" s="1">
        <f t="shared" si="7"/>
        <v>1137.1770488871121</v>
      </c>
      <c r="E87" s="1">
        <f t="shared" si="8"/>
        <v>231190.12087142223</v>
      </c>
    </row>
    <row r="88" spans="1:5" x14ac:dyDescent="0.25">
      <c r="A88">
        <f t="shared" si="9"/>
        <v>21</v>
      </c>
      <c r="B88" s="1">
        <f t="shared" si="5"/>
        <v>1804.15</v>
      </c>
      <c r="C88" s="1">
        <f t="shared" si="6"/>
        <v>663.70830533504136</v>
      </c>
      <c r="D88" s="1">
        <f t="shared" si="7"/>
        <v>1140.4416946649587</v>
      </c>
      <c r="E88" s="1">
        <f t="shared" si="8"/>
        <v>230049.67917675726</v>
      </c>
    </row>
    <row r="89" spans="1:5" x14ac:dyDescent="0.25">
      <c r="A89">
        <f t="shared" si="9"/>
        <v>22</v>
      </c>
      <c r="B89" s="1">
        <f t="shared" si="5"/>
        <v>1804.15</v>
      </c>
      <c r="C89" s="1">
        <f t="shared" si="6"/>
        <v>660.434287303274</v>
      </c>
      <c r="D89" s="1">
        <f t="shared" si="7"/>
        <v>1143.7157126967261</v>
      </c>
      <c r="E89" s="1">
        <f t="shared" si="8"/>
        <v>228905.96346406054</v>
      </c>
    </row>
    <row r="90" spans="1:5" x14ac:dyDescent="0.25">
      <c r="A90">
        <f t="shared" si="9"/>
        <v>23</v>
      </c>
      <c r="B90" s="1">
        <f t="shared" si="5"/>
        <v>1804.15</v>
      </c>
      <c r="C90" s="1">
        <f t="shared" si="6"/>
        <v>657.15087011140713</v>
      </c>
      <c r="D90" s="1">
        <f t="shared" si="7"/>
        <v>1146.999129888593</v>
      </c>
      <c r="E90" s="1">
        <f t="shared" si="8"/>
        <v>227758.96433417193</v>
      </c>
    </row>
    <row r="91" spans="1:5" x14ac:dyDescent="0.25">
      <c r="A91">
        <f t="shared" si="9"/>
        <v>24</v>
      </c>
      <c r="B91" s="1">
        <f t="shared" si="5"/>
        <v>1804.15</v>
      </c>
      <c r="C91" s="1">
        <f t="shared" si="6"/>
        <v>653.85802677601862</v>
      </c>
      <c r="D91" s="1">
        <f t="shared" si="7"/>
        <v>1150.2919732239816</v>
      </c>
      <c r="E91" s="1">
        <f t="shared" si="8"/>
        <v>226608.67236094797</v>
      </c>
    </row>
    <row r="92" spans="1:5" x14ac:dyDescent="0.25">
      <c r="A92">
        <f t="shared" si="9"/>
        <v>25</v>
      </c>
      <c r="B92" s="1">
        <f t="shared" si="5"/>
        <v>1804.15</v>
      </c>
      <c r="C92" s="1">
        <f t="shared" si="6"/>
        <v>650.55573023622139</v>
      </c>
      <c r="D92" s="1">
        <f t="shared" si="7"/>
        <v>1153.5942697637788</v>
      </c>
      <c r="E92" s="1">
        <f t="shared" si="8"/>
        <v>225455.0780911842</v>
      </c>
    </row>
    <row r="93" spans="1:5" x14ac:dyDescent="0.25">
      <c r="A93">
        <f t="shared" si="9"/>
        <v>26</v>
      </c>
      <c r="B93" s="1">
        <f t="shared" si="5"/>
        <v>1804.15</v>
      </c>
      <c r="C93" s="1">
        <f t="shared" si="6"/>
        <v>647.24395335344127</v>
      </c>
      <c r="D93" s="1">
        <f t="shared" si="7"/>
        <v>1156.9060466465589</v>
      </c>
      <c r="E93" s="1">
        <f t="shared" si="8"/>
        <v>224298.17204453764</v>
      </c>
    </row>
    <row r="94" spans="1:5" x14ac:dyDescent="0.25">
      <c r="A94">
        <f t="shared" si="9"/>
        <v>27</v>
      </c>
      <c r="B94" s="1">
        <f t="shared" si="5"/>
        <v>1804.15</v>
      </c>
      <c r="C94" s="1">
        <f t="shared" si="6"/>
        <v>643.92266891119345</v>
      </c>
      <c r="D94" s="1">
        <f t="shared" si="7"/>
        <v>1160.2273310888067</v>
      </c>
      <c r="E94" s="1">
        <f t="shared" si="8"/>
        <v>223137.94471344884</v>
      </c>
    </row>
    <row r="95" spans="1:5" x14ac:dyDescent="0.25">
      <c r="A95">
        <f t="shared" si="9"/>
        <v>28</v>
      </c>
      <c r="B95" s="1">
        <f t="shared" si="5"/>
        <v>1804.15</v>
      </c>
      <c r="C95" s="1">
        <f t="shared" si="6"/>
        <v>640.59184961485937</v>
      </c>
      <c r="D95" s="1">
        <f t="shared" si="7"/>
        <v>1163.5581503851408</v>
      </c>
      <c r="E95" s="1">
        <f t="shared" si="8"/>
        <v>221974.38656306372</v>
      </c>
    </row>
    <row r="96" spans="1:5" x14ac:dyDescent="0.25">
      <c r="A96">
        <f t="shared" si="9"/>
        <v>29</v>
      </c>
      <c r="B96" s="1">
        <f t="shared" si="5"/>
        <v>1804.15</v>
      </c>
      <c r="C96" s="1">
        <f t="shared" si="6"/>
        <v>637.25146809146213</v>
      </c>
      <c r="D96" s="1">
        <f t="shared" si="7"/>
        <v>1166.898531908538</v>
      </c>
      <c r="E96" s="1">
        <f t="shared" si="8"/>
        <v>220807.48803115517</v>
      </c>
    </row>
    <row r="97" spans="1:5" x14ac:dyDescent="0.25">
      <c r="A97">
        <f t="shared" si="9"/>
        <v>30</v>
      </c>
      <c r="B97" s="1">
        <f t="shared" si="5"/>
        <v>1804.15</v>
      </c>
      <c r="C97" s="1">
        <f t="shared" si="6"/>
        <v>633.90149688944132</v>
      </c>
      <c r="D97" s="1">
        <f t="shared" si="7"/>
        <v>1170.2485031105589</v>
      </c>
      <c r="E97" s="1">
        <f t="shared" si="8"/>
        <v>219637.23952804462</v>
      </c>
    </row>
    <row r="98" spans="1:5" x14ac:dyDescent="0.25">
      <c r="A98">
        <f t="shared" si="9"/>
        <v>31</v>
      </c>
      <c r="B98" s="1">
        <f t="shared" si="5"/>
        <v>1804.15</v>
      </c>
      <c r="C98" s="1">
        <f t="shared" si="6"/>
        <v>630.54190847842813</v>
      </c>
      <c r="D98" s="1">
        <f t="shared" si="7"/>
        <v>1173.6080915215721</v>
      </c>
      <c r="E98" s="1">
        <f t="shared" si="8"/>
        <v>218463.63143652305</v>
      </c>
    </row>
    <row r="99" spans="1:5" x14ac:dyDescent="0.25">
      <c r="A99">
        <f t="shared" si="9"/>
        <v>32</v>
      </c>
      <c r="B99" s="1">
        <f t="shared" si="5"/>
        <v>1804.15</v>
      </c>
      <c r="C99" s="1">
        <f t="shared" si="6"/>
        <v>627.1726752490182</v>
      </c>
      <c r="D99" s="1">
        <f t="shared" si="7"/>
        <v>1176.977324750982</v>
      </c>
      <c r="E99" s="1">
        <f t="shared" si="8"/>
        <v>217286.65411177208</v>
      </c>
    </row>
    <row r="100" spans="1:5" x14ac:dyDescent="0.25">
      <c r="A100">
        <f t="shared" si="9"/>
        <v>33</v>
      </c>
      <c r="B100" s="1">
        <f t="shared" si="5"/>
        <v>1804.15</v>
      </c>
      <c r="C100" s="1">
        <f t="shared" si="6"/>
        <v>623.79376951254562</v>
      </c>
      <c r="D100" s="1">
        <f t="shared" si="7"/>
        <v>1180.3562304874545</v>
      </c>
      <c r="E100" s="1">
        <f t="shared" si="8"/>
        <v>216106.29788128461</v>
      </c>
    </row>
    <row r="101" spans="1:5" x14ac:dyDescent="0.25">
      <c r="A101">
        <f t="shared" si="9"/>
        <v>34</v>
      </c>
      <c r="B101" s="1">
        <f t="shared" si="5"/>
        <v>1804.15</v>
      </c>
      <c r="C101" s="1">
        <f t="shared" si="6"/>
        <v>620.40516350085454</v>
      </c>
      <c r="D101" s="1">
        <f t="shared" si="7"/>
        <v>1183.7448364991455</v>
      </c>
      <c r="E101" s="1">
        <f t="shared" si="8"/>
        <v>214922.55304478545</v>
      </c>
    </row>
    <row r="102" spans="1:5" x14ac:dyDescent="0.25">
      <c r="A102">
        <f t="shared" si="9"/>
        <v>35</v>
      </c>
      <c r="B102" s="1">
        <f t="shared" si="5"/>
        <v>1804.15</v>
      </c>
      <c r="C102" s="1">
        <f t="shared" si="6"/>
        <v>617.00682936607154</v>
      </c>
      <c r="D102" s="1">
        <f t="shared" si="7"/>
        <v>1187.1431706339285</v>
      </c>
      <c r="E102" s="1">
        <f t="shared" si="8"/>
        <v>213735.40987415152</v>
      </c>
    </row>
    <row r="103" spans="1:5" x14ac:dyDescent="0.25">
      <c r="A103">
        <f t="shared" si="9"/>
        <v>36</v>
      </c>
      <c r="B103" s="1">
        <f t="shared" si="5"/>
        <v>1804.15</v>
      </c>
      <c r="C103" s="1">
        <f t="shared" si="6"/>
        <v>613.5987391803767</v>
      </c>
      <c r="D103" s="1">
        <f t="shared" si="7"/>
        <v>1190.5512608196234</v>
      </c>
      <c r="E103" s="1">
        <f t="shared" si="8"/>
        <v>212544.85861333189</v>
      </c>
    </row>
    <row r="104" spans="1:5" x14ac:dyDescent="0.25">
      <c r="A104">
        <f t="shared" si="9"/>
        <v>37</v>
      </c>
      <c r="B104" s="1">
        <f t="shared" si="5"/>
        <v>1804.15</v>
      </c>
      <c r="C104" s="1">
        <f t="shared" si="6"/>
        <v>610.18086493577368</v>
      </c>
      <c r="D104" s="1">
        <f t="shared" si="7"/>
        <v>1193.9691350642265</v>
      </c>
      <c r="E104" s="1">
        <f t="shared" si="8"/>
        <v>211350.88947826767</v>
      </c>
    </row>
    <row r="105" spans="1:5" x14ac:dyDescent="0.25">
      <c r="A105">
        <f t="shared" si="9"/>
        <v>38</v>
      </c>
      <c r="B105" s="1">
        <f t="shared" si="5"/>
        <v>1804.15</v>
      </c>
      <c r="C105" s="1">
        <f t="shared" si="6"/>
        <v>606.75317854386003</v>
      </c>
      <c r="D105" s="1">
        <f t="shared" si="7"/>
        <v>1197.3968214561401</v>
      </c>
      <c r="E105" s="1">
        <f t="shared" si="8"/>
        <v>210153.49265681152</v>
      </c>
    </row>
    <row r="106" spans="1:5" x14ac:dyDescent="0.25">
      <c r="A106">
        <f t="shared" si="9"/>
        <v>39</v>
      </c>
      <c r="B106" s="1">
        <f t="shared" si="5"/>
        <v>1804.15</v>
      </c>
      <c r="C106" s="1">
        <f t="shared" si="6"/>
        <v>603.31565183559644</v>
      </c>
      <c r="D106" s="1">
        <f t="shared" si="7"/>
        <v>1200.8343481644038</v>
      </c>
      <c r="E106" s="1">
        <f t="shared" si="8"/>
        <v>208952.65830864711</v>
      </c>
    </row>
    <row r="107" spans="1:5" x14ac:dyDescent="0.25">
      <c r="A107">
        <f t="shared" si="9"/>
        <v>40</v>
      </c>
      <c r="B107" s="1">
        <f t="shared" si="5"/>
        <v>1804.15</v>
      </c>
      <c r="C107" s="1">
        <f t="shared" si="6"/>
        <v>599.86825656107442</v>
      </c>
      <c r="D107" s="1">
        <f t="shared" si="7"/>
        <v>1204.2817434389258</v>
      </c>
      <c r="E107" s="1">
        <f t="shared" si="8"/>
        <v>207748.37656520819</v>
      </c>
    </row>
    <row r="108" spans="1:5" x14ac:dyDescent="0.25">
      <c r="A108">
        <f t="shared" si="9"/>
        <v>41</v>
      </c>
      <c r="B108" s="1">
        <f t="shared" si="5"/>
        <v>1804.15</v>
      </c>
      <c r="C108" s="1">
        <f t="shared" si="6"/>
        <v>596.41096438928514</v>
      </c>
      <c r="D108" s="1">
        <f t="shared" si="7"/>
        <v>1207.7390356107148</v>
      </c>
      <c r="E108" s="1">
        <f t="shared" si="8"/>
        <v>206540.63752959747</v>
      </c>
    </row>
    <row r="109" spans="1:5" x14ac:dyDescent="0.25">
      <c r="A109">
        <f t="shared" si="9"/>
        <v>42</v>
      </c>
      <c r="B109" s="1">
        <f t="shared" si="5"/>
        <v>1804.15</v>
      </c>
      <c r="C109" s="1">
        <f t="shared" si="6"/>
        <v>592.94374690788607</v>
      </c>
      <c r="D109" s="1">
        <f t="shared" si="7"/>
        <v>1211.2062530921139</v>
      </c>
      <c r="E109" s="1">
        <f t="shared" si="8"/>
        <v>205329.43127650535</v>
      </c>
    </row>
    <row r="110" spans="1:5" x14ac:dyDescent="0.25">
      <c r="A110">
        <f t="shared" si="9"/>
        <v>43</v>
      </c>
      <c r="B110" s="1">
        <f t="shared" si="5"/>
        <v>1804.15</v>
      </c>
      <c r="C110" s="1">
        <f t="shared" si="6"/>
        <v>589.46657562296741</v>
      </c>
      <c r="D110" s="1">
        <f t="shared" si="7"/>
        <v>1214.6834243770327</v>
      </c>
      <c r="E110" s="1">
        <f t="shared" si="8"/>
        <v>204114.74785212832</v>
      </c>
    </row>
    <row r="111" spans="1:5" x14ac:dyDescent="0.25">
      <c r="A111">
        <f t="shared" si="9"/>
        <v>44</v>
      </c>
      <c r="B111" s="1">
        <f t="shared" si="5"/>
        <v>1804.15</v>
      </c>
      <c r="C111" s="1">
        <f t="shared" si="6"/>
        <v>585.97942195881842</v>
      </c>
      <c r="D111" s="1">
        <f t="shared" si="7"/>
        <v>1218.1705780411817</v>
      </c>
      <c r="E111" s="1">
        <f t="shared" si="8"/>
        <v>202896.57727408715</v>
      </c>
    </row>
    <row r="112" spans="1:5" x14ac:dyDescent="0.25">
      <c r="A112">
        <f t="shared" si="9"/>
        <v>45</v>
      </c>
      <c r="B112" s="1">
        <f t="shared" si="5"/>
        <v>1804.15</v>
      </c>
      <c r="C112" s="1">
        <f t="shared" si="6"/>
        <v>582.4822572576918</v>
      </c>
      <c r="D112" s="1">
        <f t="shared" si="7"/>
        <v>1221.6677427423083</v>
      </c>
      <c r="E112" s="1">
        <f t="shared" si="8"/>
        <v>201674.90953134483</v>
      </c>
    </row>
    <row r="113" spans="1:5" x14ac:dyDescent="0.25">
      <c r="A113">
        <f t="shared" si="9"/>
        <v>46</v>
      </c>
      <c r="B113" s="1">
        <f t="shared" si="5"/>
        <v>1804.15</v>
      </c>
      <c r="C113" s="1">
        <f t="shared" si="6"/>
        <v>578.97505277956907</v>
      </c>
      <c r="D113" s="1">
        <f t="shared" si="7"/>
        <v>1225.174947220431</v>
      </c>
      <c r="E113" s="1">
        <f t="shared" si="8"/>
        <v>200449.73458412441</v>
      </c>
    </row>
    <row r="114" spans="1:5" x14ac:dyDescent="0.25">
      <c r="A114">
        <f t="shared" si="9"/>
        <v>47</v>
      </c>
      <c r="B114" s="1">
        <f t="shared" si="5"/>
        <v>1804.15</v>
      </c>
      <c r="C114" s="1">
        <f t="shared" si="6"/>
        <v>575.45777970192387</v>
      </c>
      <c r="D114" s="1">
        <f t="shared" si="7"/>
        <v>1228.6922202980763</v>
      </c>
      <c r="E114" s="1">
        <f t="shared" si="8"/>
        <v>199221.04236382633</v>
      </c>
    </row>
    <row r="115" spans="1:5" x14ac:dyDescent="0.25">
      <c r="A115">
        <f t="shared" si="9"/>
        <v>48</v>
      </c>
      <c r="B115" s="1">
        <f t="shared" si="5"/>
        <v>1804.15</v>
      </c>
      <c r="C115" s="1">
        <f t="shared" si="6"/>
        <v>571.93040911948481</v>
      </c>
      <c r="D115" s="1">
        <f t="shared" si="7"/>
        <v>1232.2195908805152</v>
      </c>
      <c r="E115" s="1">
        <f t="shared" si="8"/>
        <v>197988.8227729458</v>
      </c>
    </row>
    <row r="116" spans="1:5" x14ac:dyDescent="0.25">
      <c r="A116">
        <f t="shared" si="9"/>
        <v>49</v>
      </c>
      <c r="B116" s="1">
        <f t="shared" si="5"/>
        <v>1804.15</v>
      </c>
      <c r="C116" s="1">
        <f t="shared" si="6"/>
        <v>568.39291204399854</v>
      </c>
      <c r="D116" s="1">
        <f t="shared" si="7"/>
        <v>1235.7570879560017</v>
      </c>
      <c r="E116" s="1">
        <f t="shared" si="8"/>
        <v>196753.06568498979</v>
      </c>
    </row>
    <row r="117" spans="1:5" x14ac:dyDescent="0.25">
      <c r="A117">
        <f t="shared" si="9"/>
        <v>50</v>
      </c>
      <c r="B117" s="1">
        <f t="shared" si="5"/>
        <v>1804.15</v>
      </c>
      <c r="C117" s="1">
        <f t="shared" si="6"/>
        <v>564.84525940399158</v>
      </c>
      <c r="D117" s="1">
        <f t="shared" si="7"/>
        <v>1239.3047405960085</v>
      </c>
      <c r="E117" s="1">
        <f t="shared" si="8"/>
        <v>195513.76094439378</v>
      </c>
    </row>
    <row r="118" spans="1:5" x14ac:dyDescent="0.25">
      <c r="A118">
        <f t="shared" si="9"/>
        <v>51</v>
      </c>
      <c r="B118" s="1">
        <f t="shared" si="5"/>
        <v>1804.15</v>
      </c>
      <c r="C118" s="1">
        <f t="shared" si="6"/>
        <v>561.28742204453044</v>
      </c>
      <c r="D118" s="1">
        <f t="shared" si="7"/>
        <v>1242.8625779554695</v>
      </c>
      <c r="E118" s="1">
        <f t="shared" si="8"/>
        <v>194270.89836643831</v>
      </c>
    </row>
    <row r="119" spans="1:5" x14ac:dyDescent="0.25">
      <c r="A119">
        <f t="shared" si="9"/>
        <v>52</v>
      </c>
      <c r="B119" s="1">
        <f t="shared" si="5"/>
        <v>1804.15</v>
      </c>
      <c r="C119" s="1">
        <f t="shared" si="6"/>
        <v>557.71937072698336</v>
      </c>
      <c r="D119" s="1">
        <f t="shared" si="7"/>
        <v>1246.4306292730166</v>
      </c>
      <c r="E119" s="1">
        <f t="shared" si="8"/>
        <v>193024.46773716531</v>
      </c>
    </row>
    <row r="120" spans="1:5" x14ac:dyDescent="0.25">
      <c r="A120">
        <f t="shared" si="9"/>
        <v>53</v>
      </c>
      <c r="B120" s="1">
        <f t="shared" si="5"/>
        <v>1804.15</v>
      </c>
      <c r="C120" s="1">
        <f t="shared" si="6"/>
        <v>554.14107612877876</v>
      </c>
      <c r="D120" s="1">
        <f t="shared" si="7"/>
        <v>1250.0089238712212</v>
      </c>
      <c r="E120" s="1">
        <f t="shared" si="8"/>
        <v>191774.4588132941</v>
      </c>
    </row>
    <row r="121" spans="1:5" x14ac:dyDescent="0.25">
      <c r="A121">
        <f t="shared" si="9"/>
        <v>54</v>
      </c>
      <c r="B121" s="1">
        <f t="shared" si="5"/>
        <v>1804.15</v>
      </c>
      <c r="C121" s="1">
        <f t="shared" si="6"/>
        <v>550.55250884316513</v>
      </c>
      <c r="D121" s="1">
        <f t="shared" si="7"/>
        <v>1253.5974911568351</v>
      </c>
      <c r="E121" s="1">
        <f t="shared" si="8"/>
        <v>190520.86132213727</v>
      </c>
    </row>
    <row r="122" spans="1:5" x14ac:dyDescent="0.25">
      <c r="A122">
        <f t="shared" si="9"/>
        <v>55</v>
      </c>
      <c r="B122" s="1">
        <f t="shared" si="5"/>
        <v>1804.15</v>
      </c>
      <c r="C122" s="1">
        <f t="shared" si="6"/>
        <v>546.95363937896911</v>
      </c>
      <c r="D122" s="1">
        <f t="shared" si="7"/>
        <v>1257.1963606210311</v>
      </c>
      <c r="E122" s="1">
        <f t="shared" si="8"/>
        <v>189263.66496151625</v>
      </c>
    </row>
    <row r="123" spans="1:5" x14ac:dyDescent="0.25">
      <c r="A123">
        <f t="shared" si="9"/>
        <v>56</v>
      </c>
      <c r="B123" s="1">
        <f t="shared" si="5"/>
        <v>1804.15</v>
      </c>
      <c r="C123" s="1">
        <f t="shared" si="6"/>
        <v>543.34443816035287</v>
      </c>
      <c r="D123" s="1">
        <f t="shared" si="7"/>
        <v>1260.8055618396472</v>
      </c>
      <c r="E123" s="1">
        <f t="shared" si="8"/>
        <v>188002.85939967658</v>
      </c>
    </row>
    <row r="124" spans="1:5" x14ac:dyDescent="0.25">
      <c r="A124">
        <f t="shared" si="9"/>
        <v>57</v>
      </c>
      <c r="B124" s="1">
        <f t="shared" si="5"/>
        <v>1804.15</v>
      </c>
      <c r="C124" s="1">
        <f t="shared" si="6"/>
        <v>539.72487552657151</v>
      </c>
      <c r="D124" s="1">
        <f t="shared" si="7"/>
        <v>1264.4251244734287</v>
      </c>
      <c r="E124" s="1">
        <f t="shared" si="8"/>
        <v>186738.43427520315</v>
      </c>
    </row>
    <row r="125" spans="1:5" x14ac:dyDescent="0.25">
      <c r="A125">
        <f t="shared" si="9"/>
        <v>58</v>
      </c>
      <c r="B125" s="1">
        <f t="shared" si="5"/>
        <v>1804.15</v>
      </c>
      <c r="C125" s="1">
        <f t="shared" si="6"/>
        <v>536.09492173172907</v>
      </c>
      <c r="D125" s="1">
        <f t="shared" si="7"/>
        <v>1268.055078268271</v>
      </c>
      <c r="E125" s="1">
        <f t="shared" si="8"/>
        <v>185470.37919693487</v>
      </c>
    </row>
    <row r="126" spans="1:5" x14ac:dyDescent="0.25">
      <c r="A126">
        <f t="shared" si="9"/>
        <v>59</v>
      </c>
      <c r="B126" s="1">
        <f t="shared" si="5"/>
        <v>1804.15</v>
      </c>
      <c r="C126" s="1">
        <f t="shared" si="6"/>
        <v>532.45454694453383</v>
      </c>
      <c r="D126" s="1">
        <f t="shared" si="7"/>
        <v>1271.6954530554663</v>
      </c>
      <c r="E126" s="1">
        <f t="shared" si="8"/>
        <v>184198.6837438794</v>
      </c>
    </row>
    <row r="127" spans="1:5" x14ac:dyDescent="0.25">
      <c r="A127">
        <f t="shared" si="9"/>
        <v>60</v>
      </c>
      <c r="B127" s="1">
        <f t="shared" si="5"/>
        <v>1804.15</v>
      </c>
      <c r="C127" s="1">
        <f t="shared" si="6"/>
        <v>528.80372124805376</v>
      </c>
      <c r="D127" s="1">
        <f t="shared" si="7"/>
        <v>1275.3462787519463</v>
      </c>
      <c r="E127" s="1">
        <f t="shared" si="8"/>
        <v>182923.33746512746</v>
      </c>
    </row>
    <row r="128" spans="1:5" x14ac:dyDescent="0.25">
      <c r="A128">
        <f t="shared" si="9"/>
        <v>61</v>
      </c>
      <c r="B128" s="1">
        <f t="shared" si="5"/>
        <v>1804.15</v>
      </c>
      <c r="C128" s="1">
        <f t="shared" si="6"/>
        <v>525.14241463947008</v>
      </c>
      <c r="D128" s="1">
        <f t="shared" si="7"/>
        <v>1279.0075853605299</v>
      </c>
      <c r="E128" s="1">
        <f t="shared" si="8"/>
        <v>181644.32987976694</v>
      </c>
    </row>
    <row r="129" spans="1:5" x14ac:dyDescent="0.25">
      <c r="A129">
        <f t="shared" si="9"/>
        <v>62</v>
      </c>
      <c r="B129" s="1">
        <f t="shared" si="5"/>
        <v>1804.15</v>
      </c>
      <c r="C129" s="1">
        <f t="shared" si="6"/>
        <v>521.47059702983097</v>
      </c>
      <c r="D129" s="1">
        <f t="shared" si="7"/>
        <v>1282.6794029701691</v>
      </c>
      <c r="E129" s="1">
        <f t="shared" si="8"/>
        <v>180361.65047679679</v>
      </c>
    </row>
    <row r="130" spans="1:5" x14ac:dyDescent="0.25">
      <c r="A130">
        <f t="shared" si="9"/>
        <v>63</v>
      </c>
      <c r="B130" s="1">
        <f t="shared" si="5"/>
        <v>1804.15</v>
      </c>
      <c r="C130" s="1">
        <f t="shared" si="6"/>
        <v>517.78823824380413</v>
      </c>
      <c r="D130" s="1">
        <f t="shared" si="7"/>
        <v>1286.3617617561958</v>
      </c>
      <c r="E130" s="1">
        <f t="shared" si="8"/>
        <v>179075.2887150406</v>
      </c>
    </row>
    <row r="131" spans="1:5" x14ac:dyDescent="0.25">
      <c r="A131">
        <f t="shared" si="9"/>
        <v>64</v>
      </c>
      <c r="B131" s="1">
        <f t="shared" si="5"/>
        <v>1804.15</v>
      </c>
      <c r="C131" s="1">
        <f t="shared" si="6"/>
        <v>514.09530801942901</v>
      </c>
      <c r="D131" s="1">
        <f t="shared" si="7"/>
        <v>1290.0546919805711</v>
      </c>
      <c r="E131" s="1">
        <f t="shared" si="8"/>
        <v>177785.23402306004</v>
      </c>
    </row>
    <row r="132" spans="1:5" x14ac:dyDescent="0.25">
      <c r="A132">
        <f t="shared" si="9"/>
        <v>65</v>
      </c>
      <c r="B132" s="1">
        <f t="shared" si="5"/>
        <v>1804.15</v>
      </c>
      <c r="C132" s="1">
        <f t="shared" si="6"/>
        <v>510.3917760078682</v>
      </c>
      <c r="D132" s="1">
        <f t="shared" si="7"/>
        <v>1293.7582239921319</v>
      </c>
      <c r="E132" s="1">
        <f t="shared" si="8"/>
        <v>176491.47579906791</v>
      </c>
    </row>
    <row r="133" spans="1:5" x14ac:dyDescent="0.25">
      <c r="A133">
        <f t="shared" si="9"/>
        <v>66</v>
      </c>
      <c r="B133" s="1">
        <f t="shared" ref="B133:B196" si="10">1804.15</f>
        <v>1804.15</v>
      </c>
      <c r="C133" s="1">
        <f t="shared" ref="C133:C196" si="11">E132*(0.03445/12)</f>
        <v>506.67761177315742</v>
      </c>
      <c r="D133" s="1">
        <f t="shared" ref="D133:D196" si="12">B133-C133</f>
        <v>1297.4723882268427</v>
      </c>
      <c r="E133" s="1">
        <f t="shared" ref="E133:E196" si="13">E132-D133</f>
        <v>175194.00341084108</v>
      </c>
    </row>
    <row r="134" spans="1:5" x14ac:dyDescent="0.25">
      <c r="A134">
        <f t="shared" ref="A134:A197" si="14">A133+1</f>
        <v>67</v>
      </c>
      <c r="B134" s="1">
        <f t="shared" si="10"/>
        <v>1804.15</v>
      </c>
      <c r="C134" s="1">
        <f t="shared" si="11"/>
        <v>502.95278479195628</v>
      </c>
      <c r="D134" s="1">
        <f t="shared" si="12"/>
        <v>1301.1972152080439</v>
      </c>
      <c r="E134" s="1">
        <f t="shared" si="13"/>
        <v>173892.80619563302</v>
      </c>
    </row>
    <row r="135" spans="1:5" x14ac:dyDescent="0.25">
      <c r="A135">
        <f t="shared" si="14"/>
        <v>68</v>
      </c>
      <c r="B135" s="1">
        <f t="shared" si="10"/>
        <v>1804.15</v>
      </c>
      <c r="C135" s="1">
        <f t="shared" si="11"/>
        <v>499.21726445329648</v>
      </c>
      <c r="D135" s="1">
        <f t="shared" si="12"/>
        <v>1304.9327355467035</v>
      </c>
      <c r="E135" s="1">
        <f t="shared" si="13"/>
        <v>172587.87346008632</v>
      </c>
    </row>
    <row r="136" spans="1:5" x14ac:dyDescent="0.25">
      <c r="A136">
        <f t="shared" si="14"/>
        <v>69</v>
      </c>
      <c r="B136" s="1">
        <f t="shared" si="10"/>
        <v>1804.15</v>
      </c>
      <c r="C136" s="1">
        <f t="shared" si="11"/>
        <v>495.47102005833113</v>
      </c>
      <c r="D136" s="1">
        <f t="shared" si="12"/>
        <v>1308.678979941669</v>
      </c>
      <c r="E136" s="1">
        <f t="shared" si="13"/>
        <v>171279.19448014465</v>
      </c>
    </row>
    <row r="137" spans="1:5" x14ac:dyDescent="0.25">
      <c r="A137">
        <f t="shared" si="14"/>
        <v>70</v>
      </c>
      <c r="B137" s="1">
        <f t="shared" si="10"/>
        <v>1804.15</v>
      </c>
      <c r="C137" s="1">
        <f t="shared" si="11"/>
        <v>491.71402082008194</v>
      </c>
      <c r="D137" s="1">
        <f t="shared" si="12"/>
        <v>1312.4359791799181</v>
      </c>
      <c r="E137" s="1">
        <f t="shared" si="13"/>
        <v>169966.75850096473</v>
      </c>
    </row>
    <row r="138" spans="1:5" x14ac:dyDescent="0.25">
      <c r="A138">
        <f t="shared" si="14"/>
        <v>71</v>
      </c>
      <c r="B138" s="1">
        <f t="shared" si="10"/>
        <v>1804.15</v>
      </c>
      <c r="C138" s="1">
        <f t="shared" si="11"/>
        <v>487.94623586318625</v>
      </c>
      <c r="D138" s="1">
        <f t="shared" si="12"/>
        <v>1316.2037641368138</v>
      </c>
      <c r="E138" s="1">
        <f t="shared" si="13"/>
        <v>168650.55473682791</v>
      </c>
    </row>
    <row r="139" spans="1:5" x14ac:dyDescent="0.25">
      <c r="A139">
        <f t="shared" si="14"/>
        <v>72</v>
      </c>
      <c r="B139" s="1">
        <f t="shared" si="10"/>
        <v>1804.15</v>
      </c>
      <c r="C139" s="1">
        <f t="shared" si="11"/>
        <v>484.16763422364346</v>
      </c>
      <c r="D139" s="1">
        <f t="shared" si="12"/>
        <v>1319.9823657763566</v>
      </c>
      <c r="E139" s="1">
        <f t="shared" si="13"/>
        <v>167330.57237105156</v>
      </c>
    </row>
    <row r="140" spans="1:5" x14ac:dyDescent="0.25">
      <c r="A140">
        <f t="shared" si="14"/>
        <v>73</v>
      </c>
      <c r="B140" s="1">
        <f t="shared" si="10"/>
        <v>1804.15</v>
      </c>
      <c r="C140" s="1">
        <f t="shared" si="11"/>
        <v>480.37818484856052</v>
      </c>
      <c r="D140" s="1">
        <f t="shared" si="12"/>
        <v>1323.7718151514396</v>
      </c>
      <c r="E140" s="1">
        <f t="shared" si="13"/>
        <v>166006.80055590012</v>
      </c>
    </row>
    <row r="141" spans="1:5" x14ac:dyDescent="0.25">
      <c r="A141">
        <f t="shared" si="14"/>
        <v>74</v>
      </c>
      <c r="B141" s="1">
        <f t="shared" si="10"/>
        <v>1804.15</v>
      </c>
      <c r="C141" s="1">
        <f t="shared" si="11"/>
        <v>476.57785659589661</v>
      </c>
      <c r="D141" s="1">
        <f t="shared" si="12"/>
        <v>1327.5721434041034</v>
      </c>
      <c r="E141" s="1">
        <f t="shared" si="13"/>
        <v>164679.22841249601</v>
      </c>
    </row>
    <row r="142" spans="1:5" x14ac:dyDescent="0.25">
      <c r="A142">
        <f t="shared" si="14"/>
        <v>75</v>
      </c>
      <c r="B142" s="1">
        <f t="shared" si="10"/>
        <v>1804.15</v>
      </c>
      <c r="C142" s="1">
        <f t="shared" si="11"/>
        <v>472.76661823420733</v>
      </c>
      <c r="D142" s="1">
        <f t="shared" si="12"/>
        <v>1331.3833817657928</v>
      </c>
      <c r="E142" s="1">
        <f t="shared" si="13"/>
        <v>163347.84503073021</v>
      </c>
    </row>
    <row r="143" spans="1:5" x14ac:dyDescent="0.25">
      <c r="A143">
        <f t="shared" si="14"/>
        <v>76</v>
      </c>
      <c r="B143" s="1">
        <f t="shared" si="10"/>
        <v>1804.15</v>
      </c>
      <c r="C143" s="1">
        <f t="shared" si="11"/>
        <v>468.94443844238799</v>
      </c>
      <c r="D143" s="1">
        <f t="shared" si="12"/>
        <v>1335.2055615576121</v>
      </c>
      <c r="E143" s="1">
        <f t="shared" si="13"/>
        <v>162012.6394691726</v>
      </c>
    </row>
    <row r="144" spans="1:5" x14ac:dyDescent="0.25">
      <c r="A144">
        <f t="shared" si="14"/>
        <v>77</v>
      </c>
      <c r="B144" s="1">
        <f t="shared" si="10"/>
        <v>1804.15</v>
      </c>
      <c r="C144" s="1">
        <f t="shared" si="11"/>
        <v>465.11128580941636</v>
      </c>
      <c r="D144" s="1">
        <f t="shared" si="12"/>
        <v>1339.0387141905837</v>
      </c>
      <c r="E144" s="1">
        <f t="shared" si="13"/>
        <v>160673.60075498201</v>
      </c>
    </row>
    <row r="145" spans="1:5" x14ac:dyDescent="0.25">
      <c r="A145">
        <f t="shared" si="14"/>
        <v>78</v>
      </c>
      <c r="B145" s="1">
        <f t="shared" si="10"/>
        <v>1804.15</v>
      </c>
      <c r="C145" s="1">
        <f t="shared" si="11"/>
        <v>461.26712883409419</v>
      </c>
      <c r="D145" s="1">
        <f t="shared" si="12"/>
        <v>1342.882871165906</v>
      </c>
      <c r="E145" s="1">
        <f t="shared" si="13"/>
        <v>159330.71788381611</v>
      </c>
    </row>
    <row r="146" spans="1:5" x14ac:dyDescent="0.25">
      <c r="A146">
        <f t="shared" si="14"/>
        <v>79</v>
      </c>
      <c r="B146" s="1">
        <f t="shared" si="10"/>
        <v>1804.15</v>
      </c>
      <c r="C146" s="1">
        <f t="shared" si="11"/>
        <v>457.41193592478874</v>
      </c>
      <c r="D146" s="1">
        <f t="shared" si="12"/>
        <v>1346.7380640752112</v>
      </c>
      <c r="E146" s="1">
        <f t="shared" si="13"/>
        <v>157983.9798197409</v>
      </c>
    </row>
    <row r="147" spans="1:5" x14ac:dyDescent="0.25">
      <c r="A147">
        <f t="shared" si="14"/>
        <v>80</v>
      </c>
      <c r="B147" s="1">
        <f t="shared" si="10"/>
        <v>1804.15</v>
      </c>
      <c r="C147" s="1">
        <f t="shared" si="11"/>
        <v>453.54567539917281</v>
      </c>
      <c r="D147" s="1">
        <f t="shared" si="12"/>
        <v>1350.6043246008273</v>
      </c>
      <c r="E147" s="1">
        <f t="shared" si="13"/>
        <v>156633.37549514006</v>
      </c>
    </row>
    <row r="148" spans="1:5" x14ac:dyDescent="0.25">
      <c r="A148">
        <f t="shared" si="14"/>
        <v>81</v>
      </c>
      <c r="B148" s="1">
        <f t="shared" si="10"/>
        <v>1804.15</v>
      </c>
      <c r="C148" s="1">
        <f t="shared" si="11"/>
        <v>449.66831548396459</v>
      </c>
      <c r="D148" s="1">
        <f t="shared" si="12"/>
        <v>1354.4816845160356</v>
      </c>
      <c r="E148" s="1">
        <f t="shared" si="13"/>
        <v>155278.89381062402</v>
      </c>
    </row>
    <row r="149" spans="1:5" x14ac:dyDescent="0.25">
      <c r="A149">
        <f t="shared" si="14"/>
        <v>82</v>
      </c>
      <c r="B149" s="1">
        <f t="shared" si="10"/>
        <v>1804.15</v>
      </c>
      <c r="C149" s="1">
        <f t="shared" si="11"/>
        <v>445.77982431466648</v>
      </c>
      <c r="D149" s="1">
        <f t="shared" si="12"/>
        <v>1358.3701756853336</v>
      </c>
      <c r="E149" s="1">
        <f t="shared" si="13"/>
        <v>153920.5236349387</v>
      </c>
    </row>
    <row r="150" spans="1:5" x14ac:dyDescent="0.25">
      <c r="A150">
        <f t="shared" si="14"/>
        <v>83</v>
      </c>
      <c r="B150" s="1">
        <f t="shared" si="10"/>
        <v>1804.15</v>
      </c>
      <c r="C150" s="1">
        <f t="shared" si="11"/>
        <v>441.88016993530317</v>
      </c>
      <c r="D150" s="1">
        <f t="shared" si="12"/>
        <v>1362.2698300646969</v>
      </c>
      <c r="E150" s="1">
        <f t="shared" si="13"/>
        <v>152558.253804874</v>
      </c>
    </row>
    <row r="151" spans="1:5" x14ac:dyDescent="0.25">
      <c r="A151">
        <f t="shared" si="14"/>
        <v>84</v>
      </c>
      <c r="B151" s="1">
        <f t="shared" si="10"/>
        <v>1804.15</v>
      </c>
      <c r="C151" s="1">
        <f t="shared" si="11"/>
        <v>437.96932029815912</v>
      </c>
      <c r="D151" s="1">
        <f t="shared" si="12"/>
        <v>1366.180679701841</v>
      </c>
      <c r="E151" s="1">
        <f t="shared" si="13"/>
        <v>151192.07312517214</v>
      </c>
    </row>
    <row r="152" spans="1:5" x14ac:dyDescent="0.25">
      <c r="A152">
        <f t="shared" si="14"/>
        <v>85</v>
      </c>
      <c r="B152" s="1">
        <f t="shared" si="10"/>
        <v>1804.15</v>
      </c>
      <c r="C152" s="1">
        <f t="shared" si="11"/>
        <v>434.04724326351504</v>
      </c>
      <c r="D152" s="1">
        <f t="shared" si="12"/>
        <v>1370.1027567364849</v>
      </c>
      <c r="E152" s="1">
        <f t="shared" si="13"/>
        <v>149821.97036843566</v>
      </c>
    </row>
    <row r="153" spans="1:5" x14ac:dyDescent="0.25">
      <c r="A153">
        <f t="shared" si="14"/>
        <v>86</v>
      </c>
      <c r="B153" s="1">
        <f t="shared" si="10"/>
        <v>1804.15</v>
      </c>
      <c r="C153" s="1">
        <f t="shared" si="11"/>
        <v>430.11390659938405</v>
      </c>
      <c r="D153" s="1">
        <f t="shared" si="12"/>
        <v>1374.036093400616</v>
      </c>
      <c r="E153" s="1">
        <f t="shared" si="13"/>
        <v>148447.93427503505</v>
      </c>
    </row>
    <row r="154" spans="1:5" x14ac:dyDescent="0.25">
      <c r="A154">
        <f t="shared" si="14"/>
        <v>87</v>
      </c>
      <c r="B154" s="1">
        <f t="shared" si="10"/>
        <v>1804.15</v>
      </c>
      <c r="C154" s="1">
        <f t="shared" si="11"/>
        <v>426.16927798124647</v>
      </c>
      <c r="D154" s="1">
        <f t="shared" si="12"/>
        <v>1377.9807220187536</v>
      </c>
      <c r="E154" s="1">
        <f t="shared" si="13"/>
        <v>147069.9535530163</v>
      </c>
    </row>
    <row r="155" spans="1:5" x14ac:dyDescent="0.25">
      <c r="A155">
        <f t="shared" si="14"/>
        <v>88</v>
      </c>
      <c r="B155" s="1">
        <f t="shared" si="10"/>
        <v>1804.15</v>
      </c>
      <c r="C155" s="1">
        <f t="shared" si="11"/>
        <v>422.2133249917843</v>
      </c>
      <c r="D155" s="1">
        <f t="shared" si="12"/>
        <v>1381.9366750082158</v>
      </c>
      <c r="E155" s="1">
        <f t="shared" si="13"/>
        <v>145688.01687800809</v>
      </c>
    </row>
    <row r="156" spans="1:5" x14ac:dyDescent="0.25">
      <c r="A156">
        <f t="shared" si="14"/>
        <v>89</v>
      </c>
      <c r="B156" s="1">
        <f t="shared" si="10"/>
        <v>1804.15</v>
      </c>
      <c r="C156" s="1">
        <f t="shared" si="11"/>
        <v>418.24601512061486</v>
      </c>
      <c r="D156" s="1">
        <f t="shared" si="12"/>
        <v>1385.9039848793852</v>
      </c>
      <c r="E156" s="1">
        <f t="shared" si="13"/>
        <v>144302.11289312871</v>
      </c>
    </row>
    <row r="157" spans="1:5" x14ac:dyDescent="0.25">
      <c r="A157">
        <f t="shared" si="14"/>
        <v>90</v>
      </c>
      <c r="B157" s="1">
        <f t="shared" si="10"/>
        <v>1804.15</v>
      </c>
      <c r="C157" s="1">
        <f t="shared" si="11"/>
        <v>414.26731576402369</v>
      </c>
      <c r="D157" s="1">
        <f t="shared" si="12"/>
        <v>1389.8826842359763</v>
      </c>
      <c r="E157" s="1">
        <f t="shared" si="13"/>
        <v>142912.23020889272</v>
      </c>
    </row>
    <row r="158" spans="1:5" x14ac:dyDescent="0.25">
      <c r="A158">
        <f t="shared" si="14"/>
        <v>91</v>
      </c>
      <c r="B158" s="1">
        <f t="shared" si="10"/>
        <v>1804.15</v>
      </c>
      <c r="C158" s="1">
        <f t="shared" si="11"/>
        <v>410.27719422469619</v>
      </c>
      <c r="D158" s="1">
        <f t="shared" si="12"/>
        <v>1393.872805775304</v>
      </c>
      <c r="E158" s="1">
        <f t="shared" si="13"/>
        <v>141518.35740311741</v>
      </c>
    </row>
    <row r="159" spans="1:5" x14ac:dyDescent="0.25">
      <c r="A159">
        <f t="shared" si="14"/>
        <v>92</v>
      </c>
      <c r="B159" s="1">
        <f t="shared" si="10"/>
        <v>1804.15</v>
      </c>
      <c r="C159" s="1">
        <f t="shared" si="11"/>
        <v>406.27561771144957</v>
      </c>
      <c r="D159" s="1">
        <f t="shared" si="12"/>
        <v>1397.8743822885506</v>
      </c>
      <c r="E159" s="1">
        <f t="shared" si="13"/>
        <v>140120.48302082886</v>
      </c>
    </row>
    <row r="160" spans="1:5" x14ac:dyDescent="0.25">
      <c r="A160">
        <f t="shared" si="14"/>
        <v>93</v>
      </c>
      <c r="B160" s="1">
        <f t="shared" si="10"/>
        <v>1804.15</v>
      </c>
      <c r="C160" s="1">
        <f t="shared" si="11"/>
        <v>402.26255333896285</v>
      </c>
      <c r="D160" s="1">
        <f t="shared" si="12"/>
        <v>1401.8874466610373</v>
      </c>
      <c r="E160" s="1">
        <f t="shared" si="13"/>
        <v>138718.59557416782</v>
      </c>
    </row>
    <row r="161" spans="1:5" x14ac:dyDescent="0.25">
      <c r="A161">
        <f t="shared" si="14"/>
        <v>94</v>
      </c>
      <c r="B161" s="1">
        <f t="shared" si="10"/>
        <v>1804.15</v>
      </c>
      <c r="C161" s="1">
        <f t="shared" si="11"/>
        <v>398.2379681275068</v>
      </c>
      <c r="D161" s="1">
        <f t="shared" si="12"/>
        <v>1405.9120318724933</v>
      </c>
      <c r="E161" s="1">
        <f t="shared" si="13"/>
        <v>137312.68354229533</v>
      </c>
    </row>
    <row r="162" spans="1:5" x14ac:dyDescent="0.25">
      <c r="A162">
        <f t="shared" si="14"/>
        <v>95</v>
      </c>
      <c r="B162" s="1">
        <f t="shared" si="10"/>
        <v>1804.15</v>
      </c>
      <c r="C162" s="1">
        <f t="shared" si="11"/>
        <v>394.20182900267287</v>
      </c>
      <c r="D162" s="1">
        <f t="shared" si="12"/>
        <v>1409.9481709973272</v>
      </c>
      <c r="E162" s="1">
        <f t="shared" si="13"/>
        <v>135902.73537129801</v>
      </c>
    </row>
    <row r="163" spans="1:5" x14ac:dyDescent="0.25">
      <c r="A163">
        <f t="shared" si="14"/>
        <v>96</v>
      </c>
      <c r="B163" s="1">
        <f t="shared" si="10"/>
        <v>1804.15</v>
      </c>
      <c r="C163" s="1">
        <f t="shared" si="11"/>
        <v>390.15410279510138</v>
      </c>
      <c r="D163" s="1">
        <f t="shared" si="12"/>
        <v>1413.9958972048987</v>
      </c>
      <c r="E163" s="1">
        <f t="shared" si="13"/>
        <v>134488.7394740931</v>
      </c>
    </row>
    <row r="164" spans="1:5" x14ac:dyDescent="0.25">
      <c r="A164">
        <f t="shared" si="14"/>
        <v>97</v>
      </c>
      <c r="B164" s="1">
        <f t="shared" si="10"/>
        <v>1804.15</v>
      </c>
      <c r="C164" s="1">
        <f t="shared" si="11"/>
        <v>386.09475624020894</v>
      </c>
      <c r="D164" s="1">
        <f t="shared" si="12"/>
        <v>1418.0552437597912</v>
      </c>
      <c r="E164" s="1">
        <f t="shared" si="13"/>
        <v>133070.68423033331</v>
      </c>
    </row>
    <row r="165" spans="1:5" x14ac:dyDescent="0.25">
      <c r="A165">
        <f t="shared" si="14"/>
        <v>98</v>
      </c>
      <c r="B165" s="1">
        <f t="shared" si="10"/>
        <v>1804.15</v>
      </c>
      <c r="C165" s="1">
        <f t="shared" si="11"/>
        <v>382.02375597791519</v>
      </c>
      <c r="D165" s="1">
        <f t="shared" si="12"/>
        <v>1422.1262440220848</v>
      </c>
      <c r="E165" s="1">
        <f t="shared" si="13"/>
        <v>131648.55798631124</v>
      </c>
    </row>
    <row r="166" spans="1:5" x14ac:dyDescent="0.25">
      <c r="A166">
        <f t="shared" si="14"/>
        <v>99</v>
      </c>
      <c r="B166" s="1">
        <f t="shared" si="10"/>
        <v>1804.15</v>
      </c>
      <c r="C166" s="1">
        <f t="shared" si="11"/>
        <v>377.94106855236851</v>
      </c>
      <c r="D166" s="1">
        <f t="shared" si="12"/>
        <v>1426.2089314476316</v>
      </c>
      <c r="E166" s="1">
        <f t="shared" si="13"/>
        <v>130222.3490548636</v>
      </c>
    </row>
    <row r="167" spans="1:5" x14ac:dyDescent="0.25">
      <c r="A167">
        <f t="shared" si="14"/>
        <v>100</v>
      </c>
      <c r="B167" s="1">
        <f t="shared" si="10"/>
        <v>1804.15</v>
      </c>
      <c r="C167" s="1">
        <f t="shared" si="11"/>
        <v>373.84666041167094</v>
      </c>
      <c r="D167" s="1">
        <f t="shared" si="12"/>
        <v>1430.3033395883292</v>
      </c>
      <c r="E167" s="1">
        <f t="shared" si="13"/>
        <v>128792.04571527528</v>
      </c>
    </row>
    <row r="168" spans="1:5" x14ac:dyDescent="0.25">
      <c r="A168">
        <f t="shared" si="14"/>
        <v>101</v>
      </c>
      <c r="B168" s="1">
        <f t="shared" si="10"/>
        <v>1804.15</v>
      </c>
      <c r="C168" s="1">
        <f t="shared" si="11"/>
        <v>369.74049790760279</v>
      </c>
      <c r="D168" s="1">
        <f t="shared" si="12"/>
        <v>1434.4095020923974</v>
      </c>
      <c r="E168" s="1">
        <f t="shared" si="13"/>
        <v>127357.63621318288</v>
      </c>
    </row>
    <row r="169" spans="1:5" x14ac:dyDescent="0.25">
      <c r="A169">
        <f t="shared" si="14"/>
        <v>102</v>
      </c>
      <c r="B169" s="1">
        <f t="shared" si="10"/>
        <v>1804.15</v>
      </c>
      <c r="C169" s="1">
        <f t="shared" si="11"/>
        <v>365.62254729534584</v>
      </c>
      <c r="D169" s="1">
        <f t="shared" si="12"/>
        <v>1438.5274527046543</v>
      </c>
      <c r="E169" s="1">
        <f t="shared" si="13"/>
        <v>125919.10876047822</v>
      </c>
    </row>
    <row r="170" spans="1:5" x14ac:dyDescent="0.25">
      <c r="A170">
        <f t="shared" si="14"/>
        <v>103</v>
      </c>
      <c r="B170" s="1">
        <f t="shared" si="10"/>
        <v>1804.15</v>
      </c>
      <c r="C170" s="1">
        <f t="shared" si="11"/>
        <v>361.4927747332062</v>
      </c>
      <c r="D170" s="1">
        <f t="shared" si="12"/>
        <v>1442.6572252667938</v>
      </c>
      <c r="E170" s="1">
        <f t="shared" si="13"/>
        <v>124476.45153521142</v>
      </c>
    </row>
    <row r="171" spans="1:5" x14ac:dyDescent="0.25">
      <c r="A171">
        <f t="shared" si="14"/>
        <v>104</v>
      </c>
      <c r="B171" s="1">
        <f t="shared" si="10"/>
        <v>1804.15</v>
      </c>
      <c r="C171" s="1">
        <f t="shared" si="11"/>
        <v>357.35114628233612</v>
      </c>
      <c r="D171" s="1">
        <f t="shared" si="12"/>
        <v>1446.7988537176639</v>
      </c>
      <c r="E171" s="1">
        <f t="shared" si="13"/>
        <v>123029.65268149377</v>
      </c>
    </row>
    <row r="172" spans="1:5" x14ac:dyDescent="0.25">
      <c r="A172">
        <f t="shared" si="14"/>
        <v>105</v>
      </c>
      <c r="B172" s="1">
        <f t="shared" si="10"/>
        <v>1804.15</v>
      </c>
      <c r="C172" s="1">
        <f t="shared" si="11"/>
        <v>353.19762790645501</v>
      </c>
      <c r="D172" s="1">
        <f t="shared" si="12"/>
        <v>1450.9523720935451</v>
      </c>
      <c r="E172" s="1">
        <f t="shared" si="13"/>
        <v>121578.70030940023</v>
      </c>
    </row>
    <row r="173" spans="1:5" x14ac:dyDescent="0.25">
      <c r="A173">
        <f t="shared" si="14"/>
        <v>106</v>
      </c>
      <c r="B173" s="1">
        <f t="shared" si="10"/>
        <v>1804.15</v>
      </c>
      <c r="C173" s="1">
        <f t="shared" si="11"/>
        <v>349.03218547156985</v>
      </c>
      <c r="D173" s="1">
        <f t="shared" si="12"/>
        <v>1455.1178145284302</v>
      </c>
      <c r="E173" s="1">
        <f t="shared" si="13"/>
        <v>120123.58249487179</v>
      </c>
    </row>
    <row r="174" spans="1:5" x14ac:dyDescent="0.25">
      <c r="A174">
        <f t="shared" si="14"/>
        <v>107</v>
      </c>
      <c r="B174" s="1">
        <f t="shared" si="10"/>
        <v>1804.15</v>
      </c>
      <c r="C174" s="1">
        <f t="shared" si="11"/>
        <v>344.85478474569442</v>
      </c>
      <c r="D174" s="1">
        <f t="shared" si="12"/>
        <v>1459.2952152543057</v>
      </c>
      <c r="E174" s="1">
        <f t="shared" si="13"/>
        <v>118664.28727961749</v>
      </c>
    </row>
    <row r="175" spans="1:5" x14ac:dyDescent="0.25">
      <c r="A175">
        <f t="shared" si="14"/>
        <v>108</v>
      </c>
      <c r="B175" s="1">
        <f t="shared" si="10"/>
        <v>1804.15</v>
      </c>
      <c r="C175" s="1">
        <f t="shared" si="11"/>
        <v>340.66539139856854</v>
      </c>
      <c r="D175" s="1">
        <f t="shared" si="12"/>
        <v>1463.4846086014315</v>
      </c>
      <c r="E175" s="1">
        <f t="shared" si="13"/>
        <v>117200.80267101606</v>
      </c>
    </row>
    <row r="176" spans="1:5" x14ac:dyDescent="0.25">
      <c r="A176">
        <f t="shared" si="14"/>
        <v>109</v>
      </c>
      <c r="B176" s="1">
        <f t="shared" si="10"/>
        <v>1804.15</v>
      </c>
      <c r="C176" s="1">
        <f t="shared" si="11"/>
        <v>336.46397100137528</v>
      </c>
      <c r="D176" s="1">
        <f t="shared" si="12"/>
        <v>1467.6860289986248</v>
      </c>
      <c r="E176" s="1">
        <f t="shared" si="13"/>
        <v>115733.11664201744</v>
      </c>
    </row>
    <row r="177" spans="1:5" x14ac:dyDescent="0.25">
      <c r="A177">
        <f t="shared" si="14"/>
        <v>110</v>
      </c>
      <c r="B177" s="1">
        <f t="shared" si="10"/>
        <v>1804.15</v>
      </c>
      <c r="C177" s="1">
        <f t="shared" si="11"/>
        <v>332.25048902645841</v>
      </c>
      <c r="D177" s="1">
        <f t="shared" si="12"/>
        <v>1471.8995109735417</v>
      </c>
      <c r="E177" s="1">
        <f t="shared" si="13"/>
        <v>114261.2171310439</v>
      </c>
    </row>
    <row r="178" spans="1:5" x14ac:dyDescent="0.25">
      <c r="A178">
        <f t="shared" si="14"/>
        <v>111</v>
      </c>
      <c r="B178" s="1">
        <f t="shared" si="10"/>
        <v>1804.15</v>
      </c>
      <c r="C178" s="1">
        <f t="shared" si="11"/>
        <v>328.02491084703854</v>
      </c>
      <c r="D178" s="1">
        <f t="shared" si="12"/>
        <v>1476.1250891529617</v>
      </c>
      <c r="E178" s="1">
        <f t="shared" si="13"/>
        <v>112785.09204189094</v>
      </c>
    </row>
    <row r="179" spans="1:5" x14ac:dyDescent="0.25">
      <c r="A179">
        <f t="shared" si="14"/>
        <v>112</v>
      </c>
      <c r="B179" s="1">
        <f t="shared" si="10"/>
        <v>1804.15</v>
      </c>
      <c r="C179" s="1">
        <f t="shared" si="11"/>
        <v>323.78720173692858</v>
      </c>
      <c r="D179" s="1">
        <f t="shared" si="12"/>
        <v>1480.3627982630715</v>
      </c>
      <c r="E179" s="1">
        <f t="shared" si="13"/>
        <v>111304.72924362787</v>
      </c>
    </row>
    <row r="180" spans="1:5" x14ac:dyDescent="0.25">
      <c r="A180">
        <f t="shared" si="14"/>
        <v>113</v>
      </c>
      <c r="B180" s="1">
        <f t="shared" si="10"/>
        <v>1804.15</v>
      </c>
      <c r="C180" s="1">
        <f t="shared" si="11"/>
        <v>319.53732687024831</v>
      </c>
      <c r="D180" s="1">
        <f t="shared" si="12"/>
        <v>1484.6126731297518</v>
      </c>
      <c r="E180" s="1">
        <f t="shared" si="13"/>
        <v>109820.11657049811</v>
      </c>
    </row>
    <row r="181" spans="1:5" x14ac:dyDescent="0.25">
      <c r="A181">
        <f t="shared" si="14"/>
        <v>114</v>
      </c>
      <c r="B181" s="1">
        <f t="shared" si="10"/>
        <v>1804.15</v>
      </c>
      <c r="C181" s="1">
        <f t="shared" si="11"/>
        <v>315.27525132113834</v>
      </c>
      <c r="D181" s="1">
        <f t="shared" si="12"/>
        <v>1488.8747486788618</v>
      </c>
      <c r="E181" s="1">
        <f t="shared" si="13"/>
        <v>108331.24182181925</v>
      </c>
    </row>
    <row r="182" spans="1:5" x14ac:dyDescent="0.25">
      <c r="A182">
        <f t="shared" si="14"/>
        <v>115</v>
      </c>
      <c r="B182" s="1">
        <f t="shared" si="10"/>
        <v>1804.15</v>
      </c>
      <c r="C182" s="1">
        <f t="shared" si="11"/>
        <v>311.00094006347274</v>
      </c>
      <c r="D182" s="1">
        <f t="shared" si="12"/>
        <v>1493.1490599365275</v>
      </c>
      <c r="E182" s="1">
        <f t="shared" si="13"/>
        <v>106838.09276188273</v>
      </c>
    </row>
    <row r="183" spans="1:5" x14ac:dyDescent="0.25">
      <c r="A183">
        <f t="shared" si="14"/>
        <v>116</v>
      </c>
      <c r="B183" s="1">
        <f t="shared" si="10"/>
        <v>1804.15</v>
      </c>
      <c r="C183" s="1">
        <f t="shared" si="11"/>
        <v>306.71435797057165</v>
      </c>
      <c r="D183" s="1">
        <f t="shared" si="12"/>
        <v>1497.4356420294284</v>
      </c>
      <c r="E183" s="1">
        <f t="shared" si="13"/>
        <v>105340.65711985329</v>
      </c>
    </row>
    <row r="184" spans="1:5" x14ac:dyDescent="0.25">
      <c r="A184">
        <f t="shared" si="14"/>
        <v>117</v>
      </c>
      <c r="B184" s="1">
        <f t="shared" si="10"/>
        <v>1804.15</v>
      </c>
      <c r="C184" s="1">
        <f t="shared" si="11"/>
        <v>302.41546981491217</v>
      </c>
      <c r="D184" s="1">
        <f t="shared" si="12"/>
        <v>1501.7345301850878</v>
      </c>
      <c r="E184" s="1">
        <f t="shared" si="13"/>
        <v>103838.9225896682</v>
      </c>
    </row>
    <row r="185" spans="1:5" x14ac:dyDescent="0.25">
      <c r="A185">
        <f t="shared" si="14"/>
        <v>118</v>
      </c>
      <c r="B185" s="1">
        <f t="shared" si="10"/>
        <v>1804.15</v>
      </c>
      <c r="C185" s="1">
        <f t="shared" si="11"/>
        <v>298.10424026783915</v>
      </c>
      <c r="D185" s="1">
        <f t="shared" si="12"/>
        <v>1506.0457597321611</v>
      </c>
      <c r="E185" s="1">
        <f t="shared" si="13"/>
        <v>102332.87682993604</v>
      </c>
    </row>
    <row r="186" spans="1:5" x14ac:dyDescent="0.25">
      <c r="A186">
        <f t="shared" si="14"/>
        <v>119</v>
      </c>
      <c r="B186" s="1">
        <f t="shared" si="10"/>
        <v>1804.15</v>
      </c>
      <c r="C186" s="1">
        <f t="shared" si="11"/>
        <v>293.78063389927473</v>
      </c>
      <c r="D186" s="1">
        <f t="shared" si="12"/>
        <v>1510.3693661007253</v>
      </c>
      <c r="E186" s="1">
        <f t="shared" si="13"/>
        <v>100822.50746383531</v>
      </c>
    </row>
    <row r="187" spans="1:5" x14ac:dyDescent="0.25">
      <c r="A187">
        <f t="shared" si="14"/>
        <v>120</v>
      </c>
      <c r="B187" s="1">
        <f t="shared" si="10"/>
        <v>1804.15</v>
      </c>
      <c r="C187" s="1">
        <f t="shared" si="11"/>
        <v>289.44461517742718</v>
      </c>
      <c r="D187" s="1">
        <f t="shared" si="12"/>
        <v>1514.7053848225728</v>
      </c>
      <c r="E187" s="1">
        <f t="shared" si="13"/>
        <v>99307.802079012734</v>
      </c>
    </row>
    <row r="188" spans="1:5" x14ac:dyDescent="0.25">
      <c r="A188">
        <f t="shared" si="14"/>
        <v>121</v>
      </c>
      <c r="B188" s="1">
        <f t="shared" si="10"/>
        <v>1804.15</v>
      </c>
      <c r="C188" s="1">
        <f t="shared" si="11"/>
        <v>285.09614846849905</v>
      </c>
      <c r="D188" s="1">
        <f t="shared" si="12"/>
        <v>1519.0538515315011</v>
      </c>
      <c r="E188" s="1">
        <f t="shared" si="13"/>
        <v>97788.748227481236</v>
      </c>
    </row>
    <row r="189" spans="1:5" x14ac:dyDescent="0.25">
      <c r="A189">
        <f t="shared" si="14"/>
        <v>122</v>
      </c>
      <c r="B189" s="1">
        <f t="shared" si="10"/>
        <v>1804.15</v>
      </c>
      <c r="C189" s="1">
        <f t="shared" si="11"/>
        <v>280.73519803639402</v>
      </c>
      <c r="D189" s="1">
        <f t="shared" si="12"/>
        <v>1523.4148019636061</v>
      </c>
      <c r="E189" s="1">
        <f t="shared" si="13"/>
        <v>96265.333425517631</v>
      </c>
    </row>
    <row r="190" spans="1:5" x14ac:dyDescent="0.25">
      <c r="A190">
        <f t="shared" si="14"/>
        <v>123</v>
      </c>
      <c r="B190" s="1">
        <f t="shared" si="10"/>
        <v>1804.15</v>
      </c>
      <c r="C190" s="1">
        <f t="shared" si="11"/>
        <v>276.36172804242352</v>
      </c>
      <c r="D190" s="1">
        <f t="shared" si="12"/>
        <v>1527.7882719575766</v>
      </c>
      <c r="E190" s="1">
        <f t="shared" si="13"/>
        <v>94737.545153560059</v>
      </c>
    </row>
    <row r="191" spans="1:5" x14ac:dyDescent="0.25">
      <c r="A191">
        <f t="shared" si="14"/>
        <v>124</v>
      </c>
      <c r="B191" s="1">
        <f t="shared" si="10"/>
        <v>1804.15</v>
      </c>
      <c r="C191" s="1">
        <f t="shared" si="11"/>
        <v>271.97570254501198</v>
      </c>
      <c r="D191" s="1">
        <f t="shared" si="12"/>
        <v>1532.1742974549882</v>
      </c>
      <c r="E191" s="1">
        <f t="shared" si="13"/>
        <v>93205.370856105073</v>
      </c>
    </row>
    <row r="192" spans="1:5" x14ac:dyDescent="0.25">
      <c r="A192">
        <f t="shared" si="14"/>
        <v>125</v>
      </c>
      <c r="B192" s="1">
        <f t="shared" si="10"/>
        <v>1804.15</v>
      </c>
      <c r="C192" s="1">
        <f t="shared" si="11"/>
        <v>267.57708549940162</v>
      </c>
      <c r="D192" s="1">
        <f t="shared" si="12"/>
        <v>1536.5729145005985</v>
      </c>
      <c r="E192" s="1">
        <f t="shared" si="13"/>
        <v>91668.797941604469</v>
      </c>
    </row>
    <row r="193" spans="1:5" x14ac:dyDescent="0.25">
      <c r="A193">
        <f t="shared" si="14"/>
        <v>126</v>
      </c>
      <c r="B193" s="1">
        <f t="shared" si="10"/>
        <v>1804.15</v>
      </c>
      <c r="C193" s="1">
        <f t="shared" si="11"/>
        <v>263.16584075735614</v>
      </c>
      <c r="D193" s="1">
        <f t="shared" si="12"/>
        <v>1540.984159242644</v>
      </c>
      <c r="E193" s="1">
        <f t="shared" si="13"/>
        <v>90127.813782361831</v>
      </c>
    </row>
    <row r="194" spans="1:5" x14ac:dyDescent="0.25">
      <c r="A194">
        <f t="shared" si="14"/>
        <v>127</v>
      </c>
      <c r="B194" s="1">
        <f t="shared" si="10"/>
        <v>1804.15</v>
      </c>
      <c r="C194" s="1">
        <f t="shared" si="11"/>
        <v>258.74193206686374</v>
      </c>
      <c r="D194" s="1">
        <f t="shared" si="12"/>
        <v>1545.4080679331364</v>
      </c>
      <c r="E194" s="1">
        <f t="shared" si="13"/>
        <v>88582.405714428693</v>
      </c>
    </row>
    <row r="195" spans="1:5" x14ac:dyDescent="0.25">
      <c r="A195">
        <f t="shared" si="14"/>
        <v>128</v>
      </c>
      <c r="B195" s="1">
        <f t="shared" si="10"/>
        <v>1804.15</v>
      </c>
      <c r="C195" s="1">
        <f t="shared" si="11"/>
        <v>254.30532307183904</v>
      </c>
      <c r="D195" s="1">
        <f t="shared" si="12"/>
        <v>1549.8446769281611</v>
      </c>
      <c r="E195" s="1">
        <f t="shared" si="13"/>
        <v>87032.561037500534</v>
      </c>
    </row>
    <row r="196" spans="1:5" x14ac:dyDescent="0.25">
      <c r="A196">
        <f t="shared" si="14"/>
        <v>129</v>
      </c>
      <c r="B196" s="1">
        <f t="shared" si="10"/>
        <v>1804.15</v>
      </c>
      <c r="C196" s="1">
        <f t="shared" si="11"/>
        <v>249.85597731182446</v>
      </c>
      <c r="D196" s="1">
        <f t="shared" si="12"/>
        <v>1554.2940226881756</v>
      </c>
      <c r="E196" s="1">
        <f t="shared" si="13"/>
        <v>85478.267014812358</v>
      </c>
    </row>
    <row r="197" spans="1:5" x14ac:dyDescent="0.25">
      <c r="A197">
        <f t="shared" si="14"/>
        <v>130</v>
      </c>
      <c r="B197" s="1">
        <f t="shared" ref="B197:B247" si="15">1804.15</f>
        <v>1804.15</v>
      </c>
      <c r="C197" s="1">
        <f t="shared" ref="C197:C247" si="16">E196*(0.03445/12)</f>
        <v>245.39385822169046</v>
      </c>
      <c r="D197" s="1">
        <f t="shared" ref="D197:D247" si="17">B197-C197</f>
        <v>1558.7561417783097</v>
      </c>
      <c r="E197" s="1">
        <f t="shared" ref="E197:E247" si="18">E196-D197</f>
        <v>83919.510873034043</v>
      </c>
    </row>
    <row r="198" spans="1:5" x14ac:dyDescent="0.25">
      <c r="A198">
        <f t="shared" ref="A198:A247" si="19">A197+1</f>
        <v>131</v>
      </c>
      <c r="B198" s="1">
        <f t="shared" si="15"/>
        <v>1804.15</v>
      </c>
      <c r="C198" s="1">
        <f t="shared" si="16"/>
        <v>240.91892913133523</v>
      </c>
      <c r="D198" s="1">
        <f t="shared" si="17"/>
        <v>1563.2310708686648</v>
      </c>
      <c r="E198" s="1">
        <f t="shared" si="18"/>
        <v>82356.279802165373</v>
      </c>
    </row>
    <row r="199" spans="1:5" x14ac:dyDescent="0.25">
      <c r="A199">
        <f t="shared" si="19"/>
        <v>132</v>
      </c>
      <c r="B199" s="1">
        <f t="shared" si="15"/>
        <v>1804.15</v>
      </c>
      <c r="C199" s="1">
        <f t="shared" si="16"/>
        <v>236.4311532653831</v>
      </c>
      <c r="D199" s="1">
        <f t="shared" si="17"/>
        <v>1567.718846734617</v>
      </c>
      <c r="E199" s="1">
        <f t="shared" si="18"/>
        <v>80788.560955430759</v>
      </c>
    </row>
    <row r="200" spans="1:5" x14ac:dyDescent="0.25">
      <c r="A200">
        <f t="shared" si="19"/>
        <v>133</v>
      </c>
      <c r="B200" s="1">
        <f t="shared" si="15"/>
        <v>1804.15</v>
      </c>
      <c r="C200" s="1">
        <f t="shared" si="16"/>
        <v>231.93049374288248</v>
      </c>
      <c r="D200" s="1">
        <f t="shared" si="17"/>
        <v>1572.2195062571177</v>
      </c>
      <c r="E200" s="1">
        <f t="shared" si="18"/>
        <v>79216.341449173648</v>
      </c>
    </row>
    <row r="201" spans="1:5" x14ac:dyDescent="0.25">
      <c r="A201">
        <f t="shared" si="19"/>
        <v>134</v>
      </c>
      <c r="B201" s="1">
        <f t="shared" si="15"/>
        <v>1804.15</v>
      </c>
      <c r="C201" s="1">
        <f t="shared" si="16"/>
        <v>227.41691357700267</v>
      </c>
      <c r="D201" s="1">
        <f t="shared" si="17"/>
        <v>1576.7330864229975</v>
      </c>
      <c r="E201" s="1">
        <f t="shared" si="18"/>
        <v>77639.608362750645</v>
      </c>
    </row>
    <row r="202" spans="1:5" x14ac:dyDescent="0.25">
      <c r="A202">
        <f t="shared" si="19"/>
        <v>135</v>
      </c>
      <c r="B202" s="1">
        <f t="shared" si="15"/>
        <v>1804.15</v>
      </c>
      <c r="C202" s="1">
        <f t="shared" si="16"/>
        <v>222.89037567472997</v>
      </c>
      <c r="D202" s="1">
        <f t="shared" si="17"/>
        <v>1581.2596243252701</v>
      </c>
      <c r="E202" s="1">
        <f t="shared" si="18"/>
        <v>76058.348738425382</v>
      </c>
    </row>
    <row r="203" spans="1:5" x14ac:dyDescent="0.25">
      <c r="A203">
        <f t="shared" si="19"/>
        <v>136</v>
      </c>
      <c r="B203" s="1">
        <f t="shared" si="15"/>
        <v>1804.15</v>
      </c>
      <c r="C203" s="1">
        <f t="shared" si="16"/>
        <v>218.35084283656286</v>
      </c>
      <c r="D203" s="1">
        <f t="shared" si="17"/>
        <v>1585.7991571634373</v>
      </c>
      <c r="E203" s="1">
        <f t="shared" si="18"/>
        <v>74472.549581261948</v>
      </c>
    </row>
    <row r="204" spans="1:5" x14ac:dyDescent="0.25">
      <c r="A204">
        <f t="shared" si="19"/>
        <v>137</v>
      </c>
      <c r="B204" s="1">
        <f t="shared" si="15"/>
        <v>1804.15</v>
      </c>
      <c r="C204" s="1">
        <f t="shared" si="16"/>
        <v>213.79827775620618</v>
      </c>
      <c r="D204" s="1">
        <f t="shared" si="17"/>
        <v>1590.351722243794</v>
      </c>
      <c r="E204" s="1">
        <f t="shared" si="18"/>
        <v>72882.197859018153</v>
      </c>
    </row>
    <row r="205" spans="1:5" x14ac:dyDescent="0.25">
      <c r="A205">
        <f t="shared" si="19"/>
        <v>138</v>
      </c>
      <c r="B205" s="1">
        <f t="shared" si="15"/>
        <v>1804.15</v>
      </c>
      <c r="C205" s="1">
        <f t="shared" si="16"/>
        <v>209.23264302026462</v>
      </c>
      <c r="D205" s="1">
        <f t="shared" si="17"/>
        <v>1594.9173569797354</v>
      </c>
      <c r="E205" s="1">
        <f t="shared" si="18"/>
        <v>71287.280502038411</v>
      </c>
    </row>
    <row r="206" spans="1:5" x14ac:dyDescent="0.25">
      <c r="A206">
        <f t="shared" si="19"/>
        <v>139</v>
      </c>
      <c r="B206" s="1">
        <f t="shared" si="15"/>
        <v>1804.15</v>
      </c>
      <c r="C206" s="1">
        <f t="shared" si="16"/>
        <v>204.65390110793527</v>
      </c>
      <c r="D206" s="1">
        <f t="shared" si="17"/>
        <v>1599.4960988920648</v>
      </c>
      <c r="E206" s="1">
        <f t="shared" si="18"/>
        <v>69687.784403146346</v>
      </c>
    </row>
    <row r="207" spans="1:5" x14ac:dyDescent="0.25">
      <c r="A207">
        <f t="shared" si="19"/>
        <v>140</v>
      </c>
      <c r="B207" s="1">
        <f t="shared" si="15"/>
        <v>1804.15</v>
      </c>
      <c r="C207" s="1">
        <f t="shared" si="16"/>
        <v>200.06201439069929</v>
      </c>
      <c r="D207" s="1">
        <f t="shared" si="17"/>
        <v>1604.0879856093009</v>
      </c>
      <c r="E207" s="1">
        <f t="shared" si="18"/>
        <v>68083.696417537052</v>
      </c>
    </row>
    <row r="208" spans="1:5" x14ac:dyDescent="0.25">
      <c r="A208">
        <f t="shared" si="19"/>
        <v>141</v>
      </c>
      <c r="B208" s="1">
        <f t="shared" si="15"/>
        <v>1804.15</v>
      </c>
      <c r="C208" s="1">
        <f t="shared" si="16"/>
        <v>195.45694513201261</v>
      </c>
      <c r="D208" s="1">
        <f t="shared" si="17"/>
        <v>1608.6930548679875</v>
      </c>
      <c r="E208" s="1">
        <f t="shared" si="18"/>
        <v>66475.003362669071</v>
      </c>
    </row>
    <row r="209" spans="1:5" x14ac:dyDescent="0.25">
      <c r="A209">
        <f t="shared" si="19"/>
        <v>142</v>
      </c>
      <c r="B209" s="1">
        <f t="shared" si="15"/>
        <v>1804.15</v>
      </c>
      <c r="C209" s="1">
        <f t="shared" si="16"/>
        <v>190.83865548699578</v>
      </c>
      <c r="D209" s="1">
        <f t="shared" si="17"/>
        <v>1613.3113445130043</v>
      </c>
      <c r="E209" s="1">
        <f t="shared" si="18"/>
        <v>64861.692018156064</v>
      </c>
    </row>
    <row r="210" spans="1:5" x14ac:dyDescent="0.25">
      <c r="A210">
        <f t="shared" si="19"/>
        <v>143</v>
      </c>
      <c r="B210" s="1">
        <f t="shared" si="15"/>
        <v>1804.15</v>
      </c>
      <c r="C210" s="1">
        <f t="shared" si="16"/>
        <v>186.20710750212302</v>
      </c>
      <c r="D210" s="1">
        <f t="shared" si="17"/>
        <v>1617.942892497877</v>
      </c>
      <c r="E210" s="1">
        <f t="shared" si="18"/>
        <v>63243.749125658185</v>
      </c>
    </row>
    <row r="211" spans="1:5" x14ac:dyDescent="0.25">
      <c r="A211">
        <f t="shared" si="19"/>
        <v>144</v>
      </c>
      <c r="B211" s="1">
        <f t="shared" si="15"/>
        <v>1804.15</v>
      </c>
      <c r="C211" s="1">
        <f t="shared" si="16"/>
        <v>181.56226311491037</v>
      </c>
      <c r="D211" s="1">
        <f t="shared" si="17"/>
        <v>1622.5877368850897</v>
      </c>
      <c r="E211" s="1">
        <f t="shared" si="18"/>
        <v>61621.161388773093</v>
      </c>
    </row>
    <row r="212" spans="1:5" x14ac:dyDescent="0.25">
      <c r="A212">
        <f t="shared" si="19"/>
        <v>145</v>
      </c>
      <c r="B212" s="1">
        <f t="shared" si="15"/>
        <v>1804.15</v>
      </c>
      <c r="C212" s="1">
        <f t="shared" si="16"/>
        <v>176.90408415360275</v>
      </c>
      <c r="D212" s="1">
        <f t="shared" si="17"/>
        <v>1627.2459158463973</v>
      </c>
      <c r="E212" s="1">
        <f t="shared" si="18"/>
        <v>59993.915472926696</v>
      </c>
    </row>
    <row r="213" spans="1:5" x14ac:dyDescent="0.25">
      <c r="A213">
        <f t="shared" si="19"/>
        <v>146</v>
      </c>
      <c r="B213" s="1">
        <f t="shared" si="15"/>
        <v>1804.15</v>
      </c>
      <c r="C213" s="1">
        <f t="shared" si="16"/>
        <v>172.23253233686037</v>
      </c>
      <c r="D213" s="1">
        <f t="shared" si="17"/>
        <v>1631.9174676631396</v>
      </c>
      <c r="E213" s="1">
        <f t="shared" si="18"/>
        <v>58361.998005263558</v>
      </c>
    </row>
    <row r="214" spans="1:5" x14ac:dyDescent="0.25">
      <c r="A214">
        <f t="shared" si="19"/>
        <v>147</v>
      </c>
      <c r="B214" s="1">
        <f t="shared" si="15"/>
        <v>1804.15</v>
      </c>
      <c r="C214" s="1">
        <f t="shared" si="16"/>
        <v>167.54756927344414</v>
      </c>
      <c r="D214" s="1">
        <f t="shared" si="17"/>
        <v>1636.6024307265559</v>
      </c>
      <c r="E214" s="1">
        <f t="shared" si="18"/>
        <v>56725.395574537004</v>
      </c>
    </row>
    <row r="215" spans="1:5" x14ac:dyDescent="0.25">
      <c r="A215">
        <f t="shared" si="19"/>
        <v>148</v>
      </c>
      <c r="B215" s="1">
        <f t="shared" si="15"/>
        <v>1804.15</v>
      </c>
      <c r="C215" s="1">
        <f t="shared" si="16"/>
        <v>162.84915646189998</v>
      </c>
      <c r="D215" s="1">
        <f t="shared" si="17"/>
        <v>1641.3008435381</v>
      </c>
      <c r="E215" s="1">
        <f t="shared" si="18"/>
        <v>55084.094730998906</v>
      </c>
    </row>
    <row r="216" spans="1:5" x14ac:dyDescent="0.25">
      <c r="A216">
        <f t="shared" si="19"/>
        <v>149</v>
      </c>
      <c r="B216" s="1">
        <f t="shared" si="15"/>
        <v>1804.15</v>
      </c>
      <c r="C216" s="1">
        <f t="shared" si="16"/>
        <v>158.13725529024268</v>
      </c>
      <c r="D216" s="1">
        <f t="shared" si="17"/>
        <v>1646.0127447097575</v>
      </c>
      <c r="E216" s="1">
        <f t="shared" si="18"/>
        <v>53438.081986289151</v>
      </c>
    </row>
    <row r="217" spans="1:5" x14ac:dyDescent="0.25">
      <c r="A217">
        <f t="shared" si="19"/>
        <v>150</v>
      </c>
      <c r="B217" s="1">
        <f t="shared" si="15"/>
        <v>1804.15</v>
      </c>
      <c r="C217" s="1">
        <f t="shared" si="16"/>
        <v>153.41182703563842</v>
      </c>
      <c r="D217" s="1">
        <f t="shared" si="17"/>
        <v>1650.7381729643616</v>
      </c>
      <c r="E217" s="1">
        <f t="shared" si="18"/>
        <v>51787.343813324791</v>
      </c>
    </row>
    <row r="218" spans="1:5" x14ac:dyDescent="0.25">
      <c r="A218">
        <f t="shared" si="19"/>
        <v>151</v>
      </c>
      <c r="B218" s="1">
        <f t="shared" si="15"/>
        <v>1804.15</v>
      </c>
      <c r="C218" s="1">
        <f t="shared" si="16"/>
        <v>148.67283286408659</v>
      </c>
      <c r="D218" s="1">
        <f t="shared" si="17"/>
        <v>1655.4771671359135</v>
      </c>
      <c r="E218" s="1">
        <f t="shared" si="18"/>
        <v>50131.866646188879</v>
      </c>
    </row>
    <row r="219" spans="1:5" x14ac:dyDescent="0.25">
      <c r="A219">
        <f t="shared" si="19"/>
        <v>152</v>
      </c>
      <c r="B219" s="1">
        <f t="shared" si="15"/>
        <v>1804.15</v>
      </c>
      <c r="C219" s="1">
        <f t="shared" si="16"/>
        <v>143.92023383010059</v>
      </c>
      <c r="D219" s="1">
        <f t="shared" si="17"/>
        <v>1660.2297661698994</v>
      </c>
      <c r="E219" s="1">
        <f t="shared" si="18"/>
        <v>48471.636880018981</v>
      </c>
    </row>
    <row r="220" spans="1:5" x14ac:dyDescent="0.25">
      <c r="A220">
        <f t="shared" si="19"/>
        <v>153</v>
      </c>
      <c r="B220" s="1">
        <f t="shared" si="15"/>
        <v>1804.15</v>
      </c>
      <c r="C220" s="1">
        <f t="shared" si="16"/>
        <v>139.15399087638784</v>
      </c>
      <c r="D220" s="1">
        <f t="shared" si="17"/>
        <v>1664.9960091236123</v>
      </c>
      <c r="E220" s="1">
        <f t="shared" si="18"/>
        <v>46806.640870895368</v>
      </c>
    </row>
    <row r="221" spans="1:5" x14ac:dyDescent="0.25">
      <c r="A221">
        <f t="shared" si="19"/>
        <v>154</v>
      </c>
      <c r="B221" s="1">
        <f t="shared" si="15"/>
        <v>1804.15</v>
      </c>
      <c r="C221" s="1">
        <f t="shared" si="16"/>
        <v>134.37406483352879</v>
      </c>
      <c r="D221" s="1">
        <f t="shared" si="17"/>
        <v>1669.7759351664713</v>
      </c>
      <c r="E221" s="1">
        <f t="shared" si="18"/>
        <v>45136.864935728896</v>
      </c>
    </row>
    <row r="222" spans="1:5" x14ac:dyDescent="0.25">
      <c r="A222">
        <f t="shared" si="19"/>
        <v>155</v>
      </c>
      <c r="B222" s="1">
        <f t="shared" si="15"/>
        <v>1804.15</v>
      </c>
      <c r="C222" s="1">
        <f t="shared" si="16"/>
        <v>129.58041641965505</v>
      </c>
      <c r="D222" s="1">
        <f t="shared" si="17"/>
        <v>1674.5695835803451</v>
      </c>
      <c r="E222" s="1">
        <f t="shared" si="18"/>
        <v>43462.295352148554</v>
      </c>
    </row>
    <row r="223" spans="1:5" x14ac:dyDescent="0.25">
      <c r="A223">
        <f t="shared" si="19"/>
        <v>156</v>
      </c>
      <c r="B223" s="1">
        <f t="shared" si="15"/>
        <v>1804.15</v>
      </c>
      <c r="C223" s="1">
        <f t="shared" si="16"/>
        <v>124.77300624012648</v>
      </c>
      <c r="D223" s="1">
        <f t="shared" si="17"/>
        <v>1679.3769937598736</v>
      </c>
      <c r="E223" s="1">
        <f t="shared" si="18"/>
        <v>41782.918358388677</v>
      </c>
    </row>
    <row r="224" spans="1:5" x14ac:dyDescent="0.25">
      <c r="A224">
        <f t="shared" si="19"/>
        <v>157</v>
      </c>
      <c r="B224" s="1">
        <f t="shared" si="15"/>
        <v>1804.15</v>
      </c>
      <c r="C224" s="1">
        <f t="shared" si="16"/>
        <v>119.95179478720749</v>
      </c>
      <c r="D224" s="1">
        <f t="shared" si="17"/>
        <v>1684.1982052127926</v>
      </c>
      <c r="E224" s="1">
        <f t="shared" si="18"/>
        <v>40098.720153175884</v>
      </c>
    </row>
    <row r="225" spans="1:5" x14ac:dyDescent="0.25">
      <c r="A225">
        <f t="shared" si="19"/>
        <v>158</v>
      </c>
      <c r="B225" s="1">
        <f t="shared" si="15"/>
        <v>1804.15</v>
      </c>
      <c r="C225" s="1">
        <f t="shared" si="16"/>
        <v>115.11674243974244</v>
      </c>
      <c r="D225" s="1">
        <f t="shared" si="17"/>
        <v>1689.0332575602577</v>
      </c>
      <c r="E225" s="1">
        <f t="shared" si="18"/>
        <v>38409.686895615625</v>
      </c>
    </row>
    <row r="226" spans="1:5" x14ac:dyDescent="0.25">
      <c r="A226">
        <f t="shared" si="19"/>
        <v>159</v>
      </c>
      <c r="B226" s="1">
        <f t="shared" si="15"/>
        <v>1804.15</v>
      </c>
      <c r="C226" s="1">
        <f t="shared" si="16"/>
        <v>110.26780946282986</v>
      </c>
      <c r="D226" s="1">
        <f t="shared" si="17"/>
        <v>1693.8821905371701</v>
      </c>
      <c r="E226" s="1">
        <f t="shared" si="18"/>
        <v>36715.804705078452</v>
      </c>
    </row>
    <row r="227" spans="1:5" x14ac:dyDescent="0.25">
      <c r="A227">
        <f t="shared" si="19"/>
        <v>160</v>
      </c>
      <c r="B227" s="1">
        <f t="shared" si="15"/>
        <v>1804.15</v>
      </c>
      <c r="C227" s="1">
        <f t="shared" si="16"/>
        <v>105.40495600749605</v>
      </c>
      <c r="D227" s="1">
        <f t="shared" si="17"/>
        <v>1698.745043992504</v>
      </c>
      <c r="E227" s="1">
        <f t="shared" si="18"/>
        <v>35017.05966108595</v>
      </c>
    </row>
    <row r="228" spans="1:5" x14ac:dyDescent="0.25">
      <c r="A228">
        <f t="shared" si="19"/>
        <v>161</v>
      </c>
      <c r="B228" s="1">
        <f t="shared" si="15"/>
        <v>1804.15</v>
      </c>
      <c r="C228" s="1">
        <f t="shared" si="16"/>
        <v>100.52814211036758</v>
      </c>
      <c r="D228" s="1">
        <f t="shared" si="17"/>
        <v>1703.6218578896326</v>
      </c>
      <c r="E228" s="1">
        <f t="shared" si="18"/>
        <v>33313.437803196321</v>
      </c>
    </row>
    <row r="229" spans="1:5" x14ac:dyDescent="0.25">
      <c r="A229">
        <f t="shared" si="19"/>
        <v>162</v>
      </c>
      <c r="B229" s="1">
        <f t="shared" si="15"/>
        <v>1804.15</v>
      </c>
      <c r="C229" s="1">
        <f t="shared" si="16"/>
        <v>95.637327693342769</v>
      </c>
      <c r="D229" s="1">
        <f t="shared" si="17"/>
        <v>1708.5126723066574</v>
      </c>
      <c r="E229" s="1">
        <f t="shared" si="18"/>
        <v>31604.925130889664</v>
      </c>
    </row>
    <row r="230" spans="1:5" x14ac:dyDescent="0.25">
      <c r="A230">
        <f t="shared" si="19"/>
        <v>163</v>
      </c>
      <c r="B230" s="1">
        <f t="shared" si="15"/>
        <v>1804.15</v>
      </c>
      <c r="C230" s="1">
        <f t="shared" si="16"/>
        <v>90.732472563262405</v>
      </c>
      <c r="D230" s="1">
        <f t="shared" si="17"/>
        <v>1713.4175274367376</v>
      </c>
      <c r="E230" s="1">
        <f t="shared" si="18"/>
        <v>29891.507603452927</v>
      </c>
    </row>
    <row r="231" spans="1:5" x14ac:dyDescent="0.25">
      <c r="A231">
        <f t="shared" si="19"/>
        <v>164</v>
      </c>
      <c r="B231" s="1">
        <f t="shared" si="15"/>
        <v>1804.15</v>
      </c>
      <c r="C231" s="1">
        <f t="shared" si="16"/>
        <v>85.813536411579449</v>
      </c>
      <c r="D231" s="1">
        <f t="shared" si="17"/>
        <v>1718.3364635884207</v>
      </c>
      <c r="E231" s="1">
        <f t="shared" si="18"/>
        <v>28173.171139864506</v>
      </c>
    </row>
    <row r="232" spans="1:5" x14ac:dyDescent="0.25">
      <c r="A232">
        <f t="shared" si="19"/>
        <v>165</v>
      </c>
      <c r="B232" s="1">
        <f t="shared" si="15"/>
        <v>1804.15</v>
      </c>
      <c r="C232" s="1">
        <f t="shared" si="16"/>
        <v>80.880478814027683</v>
      </c>
      <c r="D232" s="1">
        <f t="shared" si="17"/>
        <v>1723.2695211859725</v>
      </c>
      <c r="E232" s="1">
        <f t="shared" si="18"/>
        <v>26449.901618678534</v>
      </c>
    </row>
    <row r="233" spans="1:5" x14ac:dyDescent="0.25">
      <c r="A233">
        <f t="shared" si="19"/>
        <v>166</v>
      </c>
      <c r="B233" s="1">
        <f t="shared" si="15"/>
        <v>1804.15</v>
      </c>
      <c r="C233" s="1">
        <f t="shared" si="16"/>
        <v>75.933259230289622</v>
      </c>
      <c r="D233" s="1">
        <f t="shared" si="17"/>
        <v>1728.2167407697104</v>
      </c>
      <c r="E233" s="1">
        <f t="shared" si="18"/>
        <v>24721.684877908825</v>
      </c>
    </row>
    <row r="234" spans="1:5" x14ac:dyDescent="0.25">
      <c r="A234">
        <f t="shared" si="19"/>
        <v>167</v>
      </c>
      <c r="B234" s="1">
        <f t="shared" si="15"/>
        <v>1804.15</v>
      </c>
      <c r="C234" s="1">
        <f t="shared" si="16"/>
        <v>70.971837003663254</v>
      </c>
      <c r="D234" s="1">
        <f t="shared" si="17"/>
        <v>1733.1781629963368</v>
      </c>
      <c r="E234" s="1">
        <f t="shared" si="18"/>
        <v>22988.506714912488</v>
      </c>
    </row>
    <row r="235" spans="1:5" x14ac:dyDescent="0.25">
      <c r="A235">
        <f t="shared" si="19"/>
        <v>168</v>
      </c>
      <c r="B235" s="1">
        <f t="shared" si="15"/>
        <v>1804.15</v>
      </c>
      <c r="C235" s="1">
        <f t="shared" si="16"/>
        <v>65.996171360727928</v>
      </c>
      <c r="D235" s="1">
        <f t="shared" si="17"/>
        <v>1738.1538286392722</v>
      </c>
      <c r="E235" s="1">
        <f t="shared" si="18"/>
        <v>21250.352886273216</v>
      </c>
    </row>
    <row r="236" spans="1:5" x14ac:dyDescent="0.25">
      <c r="A236">
        <f t="shared" si="19"/>
        <v>169</v>
      </c>
      <c r="B236" s="1">
        <f t="shared" si="15"/>
        <v>1804.15</v>
      </c>
      <c r="C236" s="1">
        <f t="shared" si="16"/>
        <v>61.006221411009356</v>
      </c>
      <c r="D236" s="1">
        <f t="shared" si="17"/>
        <v>1743.1437785889907</v>
      </c>
      <c r="E236" s="1">
        <f t="shared" si="18"/>
        <v>19507.209107684226</v>
      </c>
    </row>
    <row r="237" spans="1:5" x14ac:dyDescent="0.25">
      <c r="A237">
        <f t="shared" si="19"/>
        <v>170</v>
      </c>
      <c r="B237" s="1">
        <f t="shared" si="15"/>
        <v>1804.15</v>
      </c>
      <c r="C237" s="1">
        <f t="shared" si="16"/>
        <v>56.001946146643462</v>
      </c>
      <c r="D237" s="1">
        <f t="shared" si="17"/>
        <v>1748.1480538533567</v>
      </c>
      <c r="E237" s="1">
        <f t="shared" si="18"/>
        <v>17759.061053830868</v>
      </c>
    </row>
    <row r="238" spans="1:5" x14ac:dyDescent="0.25">
      <c r="A238">
        <f t="shared" si="19"/>
        <v>171</v>
      </c>
      <c r="B238" s="1">
        <f t="shared" si="15"/>
        <v>1804.15</v>
      </c>
      <c r="C238" s="1">
        <f t="shared" si="16"/>
        <v>50.983304442039447</v>
      </c>
      <c r="D238" s="1">
        <f t="shared" si="17"/>
        <v>1753.1666955579606</v>
      </c>
      <c r="E238" s="1">
        <f t="shared" si="18"/>
        <v>16005.894358272908</v>
      </c>
    </row>
    <row r="239" spans="1:5" x14ac:dyDescent="0.25">
      <c r="A239">
        <f t="shared" si="19"/>
        <v>172</v>
      </c>
      <c r="B239" s="1">
        <f t="shared" si="15"/>
        <v>1804.15</v>
      </c>
      <c r="C239" s="1">
        <f t="shared" si="16"/>
        <v>45.95025505354181</v>
      </c>
      <c r="D239" s="1">
        <f t="shared" si="17"/>
        <v>1758.1997449464584</v>
      </c>
      <c r="E239" s="1">
        <f t="shared" si="18"/>
        <v>14247.69461332645</v>
      </c>
    </row>
    <row r="240" spans="1:5" x14ac:dyDescent="0.25">
      <c r="A240">
        <f t="shared" si="19"/>
        <v>173</v>
      </c>
      <c r="B240" s="1">
        <f t="shared" si="15"/>
        <v>1804.15</v>
      </c>
      <c r="C240" s="1">
        <f t="shared" si="16"/>
        <v>40.902756619091349</v>
      </c>
      <c r="D240" s="1">
        <f t="shared" si="17"/>
        <v>1763.2472433809087</v>
      </c>
      <c r="E240" s="1">
        <f t="shared" si="18"/>
        <v>12484.447369945541</v>
      </c>
    </row>
    <row r="241" spans="1:5" x14ac:dyDescent="0.25">
      <c r="A241">
        <f t="shared" si="19"/>
        <v>174</v>
      </c>
      <c r="B241" s="1">
        <f t="shared" si="15"/>
        <v>1804.15</v>
      </c>
      <c r="C241" s="1">
        <f t="shared" si="16"/>
        <v>35.840767657885323</v>
      </c>
      <c r="D241" s="1">
        <f t="shared" si="17"/>
        <v>1768.3092323421147</v>
      </c>
      <c r="E241" s="1">
        <f t="shared" si="18"/>
        <v>10716.138137603426</v>
      </c>
    </row>
    <row r="242" spans="1:5" x14ac:dyDescent="0.25">
      <c r="A242">
        <f t="shared" si="19"/>
        <v>175</v>
      </c>
      <c r="B242" s="1">
        <f t="shared" si="15"/>
        <v>1804.15</v>
      </c>
      <c r="C242" s="1">
        <f t="shared" si="16"/>
        <v>30.764246570036502</v>
      </c>
      <c r="D242" s="1">
        <f t="shared" si="17"/>
        <v>1773.3857534299636</v>
      </c>
      <c r="E242" s="1">
        <f t="shared" si="18"/>
        <v>8942.7523841734619</v>
      </c>
    </row>
    <row r="243" spans="1:5" x14ac:dyDescent="0.25">
      <c r="A243">
        <f t="shared" si="19"/>
        <v>176</v>
      </c>
      <c r="B243" s="1">
        <f t="shared" si="15"/>
        <v>1804.15</v>
      </c>
      <c r="C243" s="1">
        <f t="shared" si="16"/>
        <v>25.673151636231314</v>
      </c>
      <c r="D243" s="1">
        <f t="shared" si="17"/>
        <v>1778.4768483637688</v>
      </c>
      <c r="E243" s="1">
        <f t="shared" si="18"/>
        <v>7164.2755358096929</v>
      </c>
    </row>
    <row r="244" spans="1:5" x14ac:dyDescent="0.25">
      <c r="A244">
        <f t="shared" si="19"/>
        <v>177</v>
      </c>
      <c r="B244" s="1">
        <f t="shared" si="15"/>
        <v>1804.15</v>
      </c>
      <c r="C244" s="1">
        <f t="shared" si="16"/>
        <v>20.567441017386994</v>
      </c>
      <c r="D244" s="1">
        <f t="shared" si="17"/>
        <v>1783.5825589826131</v>
      </c>
      <c r="E244" s="1">
        <f t="shared" si="18"/>
        <v>5380.6929768270802</v>
      </c>
    </row>
    <row r="245" spans="1:5" x14ac:dyDescent="0.25">
      <c r="A245">
        <f t="shared" si="19"/>
        <v>178</v>
      </c>
      <c r="B245" s="1">
        <f t="shared" si="15"/>
        <v>1804.15</v>
      </c>
      <c r="C245" s="1">
        <f t="shared" si="16"/>
        <v>15.447072754307742</v>
      </c>
      <c r="D245" s="1">
        <f t="shared" si="17"/>
        <v>1788.7029272456923</v>
      </c>
      <c r="E245" s="1">
        <f t="shared" si="18"/>
        <v>3591.9900495813881</v>
      </c>
    </row>
    <row r="246" spans="1:5" x14ac:dyDescent="0.25">
      <c r="A246">
        <f t="shared" si="19"/>
        <v>179</v>
      </c>
      <c r="B246" s="1">
        <f t="shared" si="15"/>
        <v>1804.15</v>
      </c>
      <c r="C246" s="1">
        <f t="shared" si="16"/>
        <v>10.312004767339902</v>
      </c>
      <c r="D246" s="1">
        <f t="shared" si="17"/>
        <v>1793.8379952326602</v>
      </c>
      <c r="E246" s="1">
        <f t="shared" si="18"/>
        <v>1798.1520543487279</v>
      </c>
    </row>
    <row r="247" spans="1:5" x14ac:dyDescent="0.25">
      <c r="A247">
        <f t="shared" si="19"/>
        <v>180</v>
      </c>
      <c r="B247" s="1">
        <f t="shared" si="15"/>
        <v>1804.15</v>
      </c>
      <c r="C247" s="1">
        <f t="shared" si="16"/>
        <v>5.1621948560261393</v>
      </c>
      <c r="D247" s="1">
        <f t="shared" si="17"/>
        <v>1798.9878051439739</v>
      </c>
      <c r="E247" s="1">
        <f t="shared" si="18"/>
        <v>-0.8357507952459855</v>
      </c>
    </row>
    <row r="248" spans="1:5" x14ac:dyDescent="0.25">
      <c r="B248" s="1"/>
      <c r="C248" s="1"/>
      <c r="D248" s="1"/>
      <c r="E248" s="1"/>
    </row>
    <row r="249" spans="1:5" x14ac:dyDescent="0.25">
      <c r="B249" s="1" t="s">
        <v>8</v>
      </c>
      <c r="C249" s="1">
        <f>SUM(C4:C63,C68:C247)</f>
        <v>125411.16190102372</v>
      </c>
      <c r="D249" s="1"/>
      <c r="E249" s="1"/>
    </row>
    <row r="250" spans="1:5" x14ac:dyDescent="0.25">
      <c r="B250" s="1"/>
      <c r="C250" s="1"/>
      <c r="D250" s="1"/>
      <c r="E250" s="1"/>
    </row>
    <row r="251" spans="1:5" x14ac:dyDescent="0.25">
      <c r="A251" t="s">
        <v>18</v>
      </c>
      <c r="B251" s="1"/>
      <c r="C251" s="1">
        <f>203488.67-125411.16</f>
        <v>78077.510000000009</v>
      </c>
      <c r="D251" s="1"/>
      <c r="E251" s="1"/>
    </row>
    <row r="252" spans="1:5" x14ac:dyDescent="0.25">
      <c r="B252" s="1"/>
      <c r="C252" s="1"/>
      <c r="D252" s="1"/>
      <c r="E252" s="1"/>
    </row>
    <row r="253" spans="1:5" x14ac:dyDescent="0.25">
      <c r="B253" s="1"/>
      <c r="C253" s="1"/>
      <c r="D253" s="1"/>
      <c r="E253" s="1"/>
    </row>
    <row r="254" spans="1:5" x14ac:dyDescent="0.25">
      <c r="B254" s="1"/>
      <c r="C254" s="1"/>
      <c r="D254" s="1"/>
      <c r="E254" s="1"/>
    </row>
    <row r="255" spans="1:5" x14ac:dyDescent="0.25">
      <c r="B255" s="1"/>
      <c r="C255" s="1"/>
      <c r="D255" s="1"/>
      <c r="E255" s="1"/>
    </row>
    <row r="256" spans="1:5" x14ac:dyDescent="0.25">
      <c r="B256" s="1"/>
      <c r="C256" s="1"/>
      <c r="D256" s="1"/>
      <c r="E256" s="1"/>
    </row>
    <row r="257" spans="2:5" x14ac:dyDescent="0.25">
      <c r="B257" s="1"/>
      <c r="C257" s="1"/>
      <c r="D257" s="1"/>
      <c r="E257" s="1"/>
    </row>
    <row r="258" spans="2:5" x14ac:dyDescent="0.25">
      <c r="B258" s="1"/>
      <c r="C258" s="1"/>
      <c r="D258" s="1"/>
      <c r="E258" s="1"/>
    </row>
    <row r="259" spans="2:5" x14ac:dyDescent="0.25">
      <c r="B259" s="1"/>
      <c r="C259" s="1"/>
      <c r="D259" s="1"/>
      <c r="E259" s="1"/>
    </row>
    <row r="260" spans="2:5" x14ac:dyDescent="0.25">
      <c r="B260" s="1"/>
      <c r="C260" s="1"/>
      <c r="D260" s="1"/>
      <c r="E260" s="1"/>
    </row>
    <row r="261" spans="2:5" x14ac:dyDescent="0.25">
      <c r="B261" s="1"/>
      <c r="C261" s="1"/>
      <c r="D261" s="1"/>
      <c r="E261" s="1"/>
    </row>
    <row r="262" spans="2:5" x14ac:dyDescent="0.25">
      <c r="B262" s="1"/>
      <c r="C262" s="1"/>
      <c r="D262" s="1"/>
      <c r="E262" s="1"/>
    </row>
    <row r="263" spans="2:5" x14ac:dyDescent="0.25">
      <c r="B263" s="1"/>
      <c r="C263" s="1"/>
      <c r="D263" s="1"/>
      <c r="E263" s="1"/>
    </row>
    <row r="264" spans="2:5" x14ac:dyDescent="0.25">
      <c r="B264" s="1"/>
      <c r="C264" s="1"/>
      <c r="D264" s="1"/>
      <c r="E264" s="1"/>
    </row>
    <row r="265" spans="2:5" x14ac:dyDescent="0.25">
      <c r="B265" s="1"/>
      <c r="C265" s="1"/>
      <c r="D265" s="1"/>
      <c r="E265" s="1"/>
    </row>
    <row r="266" spans="2:5" x14ac:dyDescent="0.25">
      <c r="B266" s="1"/>
      <c r="C266" s="1"/>
      <c r="D266" s="1"/>
      <c r="E266" s="1"/>
    </row>
    <row r="267" spans="2:5" x14ac:dyDescent="0.25">
      <c r="B267" s="1"/>
      <c r="C267" s="1"/>
      <c r="D267" s="1"/>
      <c r="E267" s="1"/>
    </row>
    <row r="268" spans="2:5" x14ac:dyDescent="0.25">
      <c r="B268" s="1"/>
      <c r="C268" s="1"/>
      <c r="D268" s="1"/>
      <c r="E268" s="1"/>
    </row>
    <row r="269" spans="2:5" x14ac:dyDescent="0.25">
      <c r="B269" s="1"/>
      <c r="C269" s="1"/>
      <c r="D269" s="1"/>
      <c r="E269" s="1"/>
    </row>
    <row r="270" spans="2:5" x14ac:dyDescent="0.25">
      <c r="B270" s="1"/>
      <c r="C270" s="1"/>
      <c r="D270" s="1"/>
      <c r="E270" s="1"/>
    </row>
    <row r="271" spans="2:5" x14ac:dyDescent="0.25">
      <c r="B271" s="1"/>
      <c r="C271" s="1"/>
      <c r="D271" s="1"/>
      <c r="E271" s="1"/>
    </row>
    <row r="272" spans="2:5" x14ac:dyDescent="0.25">
      <c r="B272" s="1"/>
      <c r="C272" s="1"/>
      <c r="D272" s="1"/>
      <c r="E272" s="1"/>
    </row>
    <row r="273" spans="2:5" x14ac:dyDescent="0.25">
      <c r="B273" s="1"/>
      <c r="C273" s="1"/>
      <c r="D273" s="1"/>
      <c r="E273" s="1"/>
    </row>
    <row r="274" spans="2:5" x14ac:dyDescent="0.25">
      <c r="B274" s="1"/>
      <c r="C274" s="1"/>
      <c r="D274" s="1"/>
      <c r="E274" s="1"/>
    </row>
    <row r="275" spans="2:5" x14ac:dyDescent="0.25">
      <c r="B275" s="1"/>
      <c r="C275" s="1"/>
      <c r="D275" s="1"/>
      <c r="E275" s="1"/>
    </row>
    <row r="276" spans="2:5" x14ac:dyDescent="0.25">
      <c r="B276" s="1"/>
      <c r="C276" s="1"/>
      <c r="D276" s="1"/>
      <c r="E276" s="1"/>
    </row>
    <row r="277" spans="2:5" x14ac:dyDescent="0.25">
      <c r="B277" s="1"/>
      <c r="C277" s="1"/>
      <c r="D277" s="1"/>
      <c r="E277" s="1"/>
    </row>
    <row r="278" spans="2:5" x14ac:dyDescent="0.25">
      <c r="B278" s="1"/>
      <c r="C278" s="1"/>
      <c r="D278" s="1"/>
      <c r="E278" s="1"/>
    </row>
    <row r="279" spans="2:5" x14ac:dyDescent="0.25">
      <c r="B279" s="1"/>
      <c r="C279" s="1"/>
      <c r="D279" s="1"/>
      <c r="E279" s="1"/>
    </row>
    <row r="280" spans="2:5" x14ac:dyDescent="0.25">
      <c r="B280" s="1"/>
      <c r="C280" s="1"/>
      <c r="D280" s="1"/>
      <c r="E280" s="1"/>
    </row>
    <row r="281" spans="2:5" x14ac:dyDescent="0.25">
      <c r="B281" s="1"/>
      <c r="C281" s="1"/>
      <c r="D281" s="1"/>
      <c r="E281" s="1"/>
    </row>
    <row r="282" spans="2:5" x14ac:dyDescent="0.25">
      <c r="B282" s="1"/>
      <c r="C282" s="1"/>
      <c r="D282" s="1"/>
      <c r="E282" s="1"/>
    </row>
    <row r="283" spans="2:5" x14ac:dyDescent="0.25">
      <c r="B283" s="1"/>
      <c r="C283" s="1"/>
      <c r="D283" s="1"/>
      <c r="E283" s="1"/>
    </row>
    <row r="284" spans="2:5" x14ac:dyDescent="0.25">
      <c r="B284" s="1"/>
      <c r="C284" s="1"/>
      <c r="D284" s="1"/>
      <c r="E284" s="1"/>
    </row>
    <row r="285" spans="2:5" x14ac:dyDescent="0.25">
      <c r="B285" s="1"/>
      <c r="C285" s="1"/>
      <c r="D285" s="1"/>
      <c r="E285" s="1"/>
    </row>
    <row r="286" spans="2:5" x14ac:dyDescent="0.25">
      <c r="B286" s="1"/>
      <c r="C286" s="1"/>
      <c r="D286" s="1"/>
      <c r="E286" s="1"/>
    </row>
    <row r="287" spans="2:5" x14ac:dyDescent="0.25">
      <c r="B287" s="1"/>
      <c r="C287" s="1"/>
      <c r="D287" s="1"/>
      <c r="E287" s="1"/>
    </row>
    <row r="288" spans="2:5" x14ac:dyDescent="0.25">
      <c r="B288" s="1"/>
      <c r="C288" s="1"/>
      <c r="D288" s="1"/>
      <c r="E288" s="1"/>
    </row>
    <row r="289" spans="2:5" x14ac:dyDescent="0.25">
      <c r="B289" s="1"/>
      <c r="C289" s="1"/>
      <c r="D289" s="1"/>
      <c r="E289" s="1"/>
    </row>
    <row r="290" spans="2:5" x14ac:dyDescent="0.25">
      <c r="B290" s="1"/>
      <c r="C290" s="1"/>
      <c r="D290" s="1"/>
      <c r="E290" s="1"/>
    </row>
    <row r="291" spans="2:5" x14ac:dyDescent="0.25">
      <c r="B291" s="1"/>
      <c r="C291" s="1"/>
      <c r="D291" s="1"/>
      <c r="E291" s="1"/>
    </row>
    <row r="292" spans="2:5" x14ac:dyDescent="0.25">
      <c r="B292" s="1"/>
      <c r="C292" s="1"/>
      <c r="D292" s="1"/>
      <c r="E292" s="1"/>
    </row>
    <row r="293" spans="2:5" x14ac:dyDescent="0.25">
      <c r="B293" s="1"/>
      <c r="C293" s="1"/>
      <c r="D293" s="1"/>
      <c r="E293" s="1"/>
    </row>
    <row r="294" spans="2:5" x14ac:dyDescent="0.25">
      <c r="B294" s="1"/>
      <c r="C294" s="1"/>
      <c r="D294" s="1"/>
      <c r="E294" s="1"/>
    </row>
    <row r="295" spans="2:5" x14ac:dyDescent="0.25">
      <c r="B295" s="1"/>
      <c r="C295" s="1"/>
      <c r="D295" s="1"/>
      <c r="E295" s="1"/>
    </row>
    <row r="296" spans="2:5" x14ac:dyDescent="0.25">
      <c r="B296" s="1"/>
      <c r="C296" s="1"/>
      <c r="D296" s="1"/>
      <c r="E296" s="1"/>
    </row>
    <row r="297" spans="2:5" x14ac:dyDescent="0.25">
      <c r="B297" s="1"/>
      <c r="C297" s="1"/>
      <c r="D297" s="1"/>
      <c r="E297" s="1"/>
    </row>
    <row r="298" spans="2:5" x14ac:dyDescent="0.25">
      <c r="B298" s="1"/>
      <c r="C298" s="1"/>
      <c r="D298" s="1"/>
      <c r="E298" s="1"/>
    </row>
    <row r="299" spans="2:5" x14ac:dyDescent="0.25">
      <c r="B299" s="1"/>
      <c r="C299" s="1"/>
      <c r="D299" s="1"/>
      <c r="E299" s="1"/>
    </row>
    <row r="300" spans="2:5" x14ac:dyDescent="0.25">
      <c r="B300" s="1"/>
      <c r="C300" s="1"/>
      <c r="D300" s="1"/>
      <c r="E300" s="1"/>
    </row>
    <row r="301" spans="2:5" x14ac:dyDescent="0.25">
      <c r="B301" s="1"/>
      <c r="C301" s="1"/>
      <c r="D301" s="1"/>
      <c r="E301" s="1"/>
    </row>
    <row r="302" spans="2:5" x14ac:dyDescent="0.25">
      <c r="B302" s="1"/>
      <c r="C302" s="1"/>
      <c r="D302" s="1"/>
      <c r="E302" s="1"/>
    </row>
    <row r="303" spans="2:5" x14ac:dyDescent="0.25">
      <c r="B303" s="1"/>
      <c r="C303" s="1"/>
      <c r="D303" s="1"/>
      <c r="E303" s="1"/>
    </row>
    <row r="304" spans="2:5" x14ac:dyDescent="0.25">
      <c r="B304" s="1"/>
      <c r="C304" s="1"/>
      <c r="D304" s="1"/>
      <c r="E304" s="1"/>
    </row>
    <row r="305" spans="2:5" x14ac:dyDescent="0.25">
      <c r="B305" s="1"/>
      <c r="C305" s="1"/>
      <c r="D305" s="1"/>
      <c r="E305" s="1"/>
    </row>
    <row r="306" spans="2:5" x14ac:dyDescent="0.25">
      <c r="B306" s="1"/>
      <c r="C306" s="1"/>
      <c r="D306" s="1"/>
      <c r="E306" s="1"/>
    </row>
    <row r="307" spans="2:5" x14ac:dyDescent="0.25">
      <c r="B307" s="1"/>
      <c r="C307" s="1"/>
      <c r="D307" s="1"/>
      <c r="E307" s="1"/>
    </row>
    <row r="308" spans="2:5" x14ac:dyDescent="0.25">
      <c r="B308" s="1"/>
      <c r="C308" s="1"/>
      <c r="D308" s="1"/>
      <c r="E308" s="1"/>
    </row>
    <row r="309" spans="2:5" x14ac:dyDescent="0.25">
      <c r="B309" s="1"/>
      <c r="C309" s="1"/>
      <c r="D309" s="1"/>
      <c r="E309" s="1"/>
    </row>
    <row r="310" spans="2:5" x14ac:dyDescent="0.25">
      <c r="B310" s="1"/>
      <c r="C310" s="1"/>
      <c r="D310" s="1"/>
      <c r="E310" s="1"/>
    </row>
    <row r="311" spans="2:5" x14ac:dyDescent="0.25">
      <c r="B311" s="1"/>
      <c r="C311" s="1"/>
      <c r="D311" s="1"/>
      <c r="E311" s="1"/>
    </row>
    <row r="312" spans="2:5" x14ac:dyDescent="0.25">
      <c r="B312" s="1"/>
      <c r="C312" s="1"/>
      <c r="D312" s="1"/>
      <c r="E312" s="1"/>
    </row>
    <row r="313" spans="2:5" x14ac:dyDescent="0.25">
      <c r="B313" s="1"/>
      <c r="C313" s="1"/>
      <c r="D313" s="1"/>
      <c r="E313" s="1"/>
    </row>
    <row r="314" spans="2:5" x14ac:dyDescent="0.25">
      <c r="B314" s="1"/>
      <c r="C314" s="1"/>
      <c r="D314" s="1"/>
      <c r="E314" s="1"/>
    </row>
    <row r="315" spans="2:5" x14ac:dyDescent="0.25">
      <c r="B315" s="1"/>
      <c r="C315" s="1"/>
      <c r="D315" s="1"/>
      <c r="E315" s="1"/>
    </row>
    <row r="316" spans="2:5" x14ac:dyDescent="0.25">
      <c r="B316" s="1"/>
      <c r="C316" s="1"/>
      <c r="D316" s="1"/>
      <c r="E316" s="1"/>
    </row>
    <row r="317" spans="2:5" x14ac:dyDescent="0.25">
      <c r="B317" s="1"/>
      <c r="C317" s="1"/>
      <c r="D317" s="1"/>
      <c r="E317" s="1"/>
    </row>
    <row r="318" spans="2:5" x14ac:dyDescent="0.25">
      <c r="B318" s="1"/>
      <c r="C318" s="1"/>
      <c r="D318" s="1"/>
      <c r="E318" s="1"/>
    </row>
    <row r="319" spans="2:5" x14ac:dyDescent="0.25">
      <c r="B319" s="1"/>
      <c r="C319" s="1"/>
      <c r="D319" s="1"/>
      <c r="E319" s="1"/>
    </row>
    <row r="320" spans="2:5" x14ac:dyDescent="0.25">
      <c r="B320" s="1"/>
      <c r="C320" s="1"/>
      <c r="D320" s="1"/>
      <c r="E320" s="1"/>
    </row>
    <row r="321" spans="2:5" x14ac:dyDescent="0.25">
      <c r="B321" s="1"/>
      <c r="C321" s="1"/>
      <c r="D321" s="1"/>
      <c r="E321" s="1"/>
    </row>
    <row r="322" spans="2:5" x14ac:dyDescent="0.25">
      <c r="B322" s="1"/>
      <c r="C322" s="1"/>
      <c r="D322" s="1"/>
      <c r="E322" s="1"/>
    </row>
    <row r="323" spans="2:5" x14ac:dyDescent="0.25">
      <c r="B323" s="1"/>
      <c r="C323" s="1"/>
      <c r="D323" s="1"/>
      <c r="E323" s="1"/>
    </row>
    <row r="324" spans="2:5" x14ac:dyDescent="0.25">
      <c r="B324" s="1"/>
      <c r="C324" s="1"/>
      <c r="D324" s="1"/>
      <c r="E324" s="1"/>
    </row>
    <row r="325" spans="2:5" x14ac:dyDescent="0.25">
      <c r="B325" s="1"/>
      <c r="C325" s="1"/>
      <c r="D325" s="1"/>
      <c r="E325" s="1"/>
    </row>
    <row r="326" spans="2:5" x14ac:dyDescent="0.25">
      <c r="B326" s="1"/>
      <c r="C326" s="1"/>
      <c r="D326" s="1"/>
      <c r="E326" s="1"/>
    </row>
    <row r="327" spans="2:5" x14ac:dyDescent="0.25">
      <c r="B327" s="1"/>
      <c r="C327" s="1"/>
      <c r="D327" s="1"/>
      <c r="E327" s="1"/>
    </row>
    <row r="328" spans="2:5" x14ac:dyDescent="0.25">
      <c r="B328" s="1"/>
      <c r="C328" s="1"/>
      <c r="D328" s="1"/>
      <c r="E328" s="1"/>
    </row>
    <row r="329" spans="2:5" x14ac:dyDescent="0.25">
      <c r="B329" s="1"/>
      <c r="C329" s="1"/>
      <c r="D329" s="1"/>
      <c r="E329" s="1"/>
    </row>
    <row r="330" spans="2:5" x14ac:dyDescent="0.25">
      <c r="B330" s="1"/>
      <c r="C330" s="1"/>
      <c r="D330" s="1"/>
      <c r="E330" s="1"/>
    </row>
    <row r="331" spans="2:5" x14ac:dyDescent="0.25">
      <c r="B331" s="1"/>
      <c r="C331" s="1"/>
      <c r="D331" s="1"/>
      <c r="E331" s="1"/>
    </row>
    <row r="332" spans="2:5" x14ac:dyDescent="0.25">
      <c r="B332" s="1"/>
      <c r="C332" s="1"/>
      <c r="D332" s="1"/>
      <c r="E332" s="1"/>
    </row>
    <row r="333" spans="2:5" x14ac:dyDescent="0.25">
      <c r="B333" s="1"/>
      <c r="C333" s="1"/>
      <c r="D333" s="1"/>
      <c r="E333" s="1"/>
    </row>
    <row r="334" spans="2:5" x14ac:dyDescent="0.25">
      <c r="B334" s="1"/>
      <c r="C334" s="1"/>
      <c r="D334" s="1"/>
      <c r="E334" s="1"/>
    </row>
    <row r="335" spans="2:5" x14ac:dyDescent="0.25">
      <c r="B335" s="1"/>
      <c r="C335" s="1"/>
      <c r="D335" s="1"/>
      <c r="E335" s="1"/>
    </row>
    <row r="336" spans="2:5" x14ac:dyDescent="0.25">
      <c r="B336" s="1"/>
      <c r="C336" s="1"/>
      <c r="D336" s="1"/>
      <c r="E336" s="1"/>
    </row>
    <row r="337" spans="2:5" x14ac:dyDescent="0.25">
      <c r="B337" s="1"/>
      <c r="C337" s="1"/>
      <c r="D337" s="1"/>
      <c r="E337" s="1"/>
    </row>
    <row r="338" spans="2:5" x14ac:dyDescent="0.25">
      <c r="B338" s="1"/>
      <c r="C338" s="1"/>
      <c r="D338" s="1"/>
      <c r="E338" s="1"/>
    </row>
    <row r="339" spans="2:5" x14ac:dyDescent="0.25">
      <c r="B339" s="1"/>
      <c r="C339" s="1"/>
      <c r="D339" s="1"/>
      <c r="E339" s="1"/>
    </row>
    <row r="340" spans="2:5" x14ac:dyDescent="0.25">
      <c r="B340" s="1"/>
      <c r="C340" s="1"/>
      <c r="D340" s="1"/>
      <c r="E340" s="1"/>
    </row>
    <row r="341" spans="2:5" x14ac:dyDescent="0.25">
      <c r="B341" s="1"/>
      <c r="C341" s="1"/>
      <c r="D341" s="1"/>
      <c r="E341" s="1"/>
    </row>
    <row r="342" spans="2:5" x14ac:dyDescent="0.25">
      <c r="B342" s="1"/>
      <c r="C342" s="1"/>
      <c r="D342" s="1"/>
      <c r="E342" s="1"/>
    </row>
    <row r="343" spans="2:5" x14ac:dyDescent="0.25">
      <c r="B343" s="1"/>
      <c r="C343" s="1"/>
      <c r="D343" s="1"/>
      <c r="E343" s="1"/>
    </row>
    <row r="344" spans="2:5" x14ac:dyDescent="0.25">
      <c r="B344" s="1"/>
      <c r="C344" s="1"/>
      <c r="D344" s="1"/>
      <c r="E344" s="1"/>
    </row>
    <row r="345" spans="2:5" x14ac:dyDescent="0.25">
      <c r="B345" s="1"/>
      <c r="C345" s="1"/>
      <c r="D345" s="1"/>
      <c r="E345" s="1"/>
    </row>
    <row r="346" spans="2:5" x14ac:dyDescent="0.25">
      <c r="B346" s="1"/>
      <c r="C346" s="1"/>
      <c r="D346" s="1"/>
      <c r="E346" s="1"/>
    </row>
    <row r="347" spans="2:5" x14ac:dyDescent="0.25">
      <c r="B347" s="1"/>
      <c r="C347" s="1"/>
      <c r="D347" s="1"/>
      <c r="E347" s="1"/>
    </row>
    <row r="348" spans="2:5" x14ac:dyDescent="0.25">
      <c r="B348" s="1"/>
      <c r="C348" s="1"/>
      <c r="D348" s="1"/>
      <c r="E348" s="1"/>
    </row>
    <row r="349" spans="2:5" x14ac:dyDescent="0.25">
      <c r="B349" s="1"/>
      <c r="C349" s="1"/>
      <c r="D349" s="1"/>
      <c r="E349" s="1"/>
    </row>
    <row r="350" spans="2:5" x14ac:dyDescent="0.25">
      <c r="B350" s="1"/>
      <c r="C350" s="1"/>
      <c r="D350" s="1"/>
      <c r="E350" s="1"/>
    </row>
    <row r="351" spans="2:5" x14ac:dyDescent="0.25">
      <c r="B351" s="1"/>
      <c r="C351" s="1"/>
      <c r="D351" s="1"/>
      <c r="E351" s="1"/>
    </row>
    <row r="352" spans="2:5" x14ac:dyDescent="0.25">
      <c r="B352" s="1"/>
      <c r="C352" s="1"/>
      <c r="D352" s="1"/>
      <c r="E352" s="1"/>
    </row>
    <row r="353" spans="2:5" x14ac:dyDescent="0.25">
      <c r="B353" s="1"/>
      <c r="C353" s="1"/>
      <c r="D353" s="1"/>
      <c r="E353" s="1"/>
    </row>
    <row r="354" spans="2:5" x14ac:dyDescent="0.25">
      <c r="B354" s="1"/>
      <c r="C354" s="1"/>
      <c r="D354" s="1"/>
      <c r="E354" s="1"/>
    </row>
    <row r="355" spans="2:5" x14ac:dyDescent="0.25">
      <c r="B355" s="1"/>
      <c r="C355" s="1"/>
      <c r="D355" s="1"/>
      <c r="E355" s="1"/>
    </row>
    <row r="356" spans="2:5" x14ac:dyDescent="0.25">
      <c r="B356" s="1"/>
      <c r="C356" s="1"/>
      <c r="D356" s="1"/>
      <c r="E356" s="1"/>
    </row>
    <row r="357" spans="2:5" x14ac:dyDescent="0.25">
      <c r="B357" s="1"/>
      <c r="C357" s="1"/>
      <c r="D357" s="1"/>
      <c r="E357" s="1"/>
    </row>
    <row r="358" spans="2:5" x14ac:dyDescent="0.25">
      <c r="B358" s="1"/>
      <c r="C358" s="1"/>
      <c r="D358" s="1"/>
      <c r="E358" s="1"/>
    </row>
    <row r="359" spans="2:5" x14ac:dyDescent="0.25">
      <c r="B359" s="1"/>
      <c r="C359" s="1"/>
      <c r="D359" s="1"/>
      <c r="E359" s="1"/>
    </row>
    <row r="360" spans="2:5" x14ac:dyDescent="0.25">
      <c r="B360" s="1"/>
      <c r="C360" s="1"/>
      <c r="D360" s="1"/>
      <c r="E360" s="1"/>
    </row>
    <row r="361" spans="2:5" x14ac:dyDescent="0.25">
      <c r="B361" s="1"/>
      <c r="C361" s="1"/>
      <c r="D361" s="1"/>
      <c r="E361" s="1"/>
    </row>
    <row r="362" spans="2:5" x14ac:dyDescent="0.25">
      <c r="B362" s="1"/>
      <c r="C362" s="1"/>
      <c r="D362" s="1"/>
      <c r="E362" s="1"/>
    </row>
    <row r="363" spans="2:5" x14ac:dyDescent="0.25">
      <c r="B363" s="1"/>
      <c r="C363" s="1"/>
      <c r="D363" s="1"/>
      <c r="E363" s="1"/>
    </row>
    <row r="365" spans="2:5" x14ac:dyDescent="0.25">
      <c r="C3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 yr loan</vt:lpstr>
      <vt:lpstr>30 yr loan</vt:lpstr>
      <vt:lpstr>Refi after 5 yrs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2017-11-08T17:21:12Z</dcterms:created>
  <dcterms:modified xsi:type="dcterms:W3CDTF">2017-11-13T18:51:00Z</dcterms:modified>
</cp:coreProperties>
</file>