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00" activeTab="1"/>
  </bookViews>
  <sheets>
    <sheet name="Sheet2" sheetId="2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D19" i="3"/>
  <c r="D18" i="3"/>
  <c r="D17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2" i="3"/>
  <c r="A15" i="3"/>
  <c r="A4" i="3"/>
  <c r="A5" i="3"/>
  <c r="A6" i="3"/>
  <c r="A7" i="3" s="1"/>
  <c r="A8" i="3" s="1"/>
  <c r="A9" i="3" s="1"/>
  <c r="A10" i="3" s="1"/>
  <c r="A11" i="3" s="1"/>
  <c r="A12" i="3" s="1"/>
  <c r="A13" i="3" s="1"/>
  <c r="A14" i="3" s="1"/>
  <c r="A3" i="3"/>
  <c r="E12" i="2"/>
  <c r="E11" i="2"/>
  <c r="E7" i="2"/>
  <c r="E6" i="2"/>
  <c r="E5" i="2"/>
</calcChain>
</file>

<file path=xl/sharedStrings.xml><?xml version="1.0" encoding="utf-8"?>
<sst xmlns="http://schemas.openxmlformats.org/spreadsheetml/2006/main" count="52" uniqueCount="29">
  <si>
    <t>Salaries at Wing Aero</t>
  </si>
  <si>
    <t>Employee</t>
  </si>
  <si>
    <t>Salary (in thousands of $)</t>
  </si>
  <si>
    <t>CEO</t>
  </si>
  <si>
    <t>CTO</t>
  </si>
  <si>
    <t>CIO</t>
  </si>
  <si>
    <t>CFO</t>
  </si>
  <si>
    <t>Manager</t>
  </si>
  <si>
    <t>Supervisor</t>
  </si>
  <si>
    <t>Worker</t>
  </si>
  <si>
    <t>Salary Classes:</t>
  </si>
  <si>
    <t>Average Salary</t>
  </si>
  <si>
    <t>Median</t>
  </si>
  <si>
    <t>Mode</t>
  </si>
  <si>
    <t># of employees</t>
  </si>
  <si>
    <t>0-49</t>
  </si>
  <si>
    <t>50-99</t>
  </si>
  <si>
    <t>100-149</t>
  </si>
  <si>
    <t>150-199</t>
  </si>
  <si>
    <t>200-249</t>
  </si>
  <si>
    <t>250-300</t>
  </si>
  <si>
    <t>Erdos number</t>
  </si>
  <si>
    <t>Mathematicians</t>
  </si>
  <si>
    <t>Data * frequency</t>
  </si>
  <si>
    <t>total</t>
  </si>
  <si>
    <t>sum of frequencies</t>
  </si>
  <si>
    <t>mean (total divided by sum of frequencies)</t>
  </si>
  <si>
    <t>so the median is the 134,008th number</t>
  </si>
  <si>
    <t>median =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</si>
</sst>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Sheet2!$E$10</c:f>
              <c:strCache>
                <c:ptCount val="1"/>
                <c:pt idx="0">
                  <c:v># of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Sheet2!$D$11:$D$16</c:f>
              <c:strCache>
                <c:ptCount val="6"/>
                <c:pt idx="0">
                  <c:v>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200-249</c:v>
                </c:pt>
                <c:pt idx="5">
                  <c:v>250-300</c:v>
                </c:pt>
              </c:strCache>
            </c:strRef>
          </c:cat>
          <c:val>
            <c:numRef>
              <c:f>Sheet2!$E$11:$E$16</c:f>
              <c:numCache>
                <c:formatCode>General</c:formatCode>
                <c:ptCount val="6"/>
                <c:pt idx="0">
                  <c:v>18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1-4FB0-960B-DC7BB0BB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16032"/>
        <c:axId val="61887232"/>
      </c:barChart>
      <c:catAx>
        <c:axId val="815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87232"/>
        <c:crosses val="autoZero"/>
        <c:auto val="1"/>
        <c:lblAlgn val="ctr"/>
        <c:lblOffset val="100"/>
        <c:noMultiLvlLbl val="0"/>
      </c:catAx>
      <c:valAx>
        <c:axId val="6188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Sheet3!$B$1</c:f>
              <c:strCache>
                <c:ptCount val="1"/>
                <c:pt idx="0">
                  <c:v>Mathematicians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Sheet3!$A$2:$A$15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Sheet3!$B$2:$B$15</c:f>
              <c:numCache>
                <c:formatCode>General</c:formatCode>
                <c:ptCount val="14"/>
                <c:pt idx="0">
                  <c:v>1</c:v>
                </c:pt>
                <c:pt idx="1">
                  <c:v>504</c:v>
                </c:pt>
                <c:pt idx="2">
                  <c:v>6593</c:v>
                </c:pt>
                <c:pt idx="3">
                  <c:v>33605</c:v>
                </c:pt>
                <c:pt idx="4">
                  <c:v>83642</c:v>
                </c:pt>
                <c:pt idx="5">
                  <c:v>87760</c:v>
                </c:pt>
                <c:pt idx="6">
                  <c:v>40014</c:v>
                </c:pt>
                <c:pt idx="7">
                  <c:v>11591</c:v>
                </c:pt>
                <c:pt idx="8">
                  <c:v>3146</c:v>
                </c:pt>
                <c:pt idx="9">
                  <c:v>819</c:v>
                </c:pt>
                <c:pt idx="10">
                  <c:v>244</c:v>
                </c:pt>
                <c:pt idx="11">
                  <c:v>68</c:v>
                </c:pt>
                <c:pt idx="12">
                  <c:v>23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A-4EB7-9D94-F94ECE42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99904"/>
        <c:axId val="619014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Sheet3!$A$1</c15:sqref>
                        </c15:formulaRef>
                      </c:ext>
                    </c:extLst>
                    <c:strCache>
                      <c:ptCount val="1"/>
                      <c:pt idx="0">
                        <c:v>Erdos number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Sheet3!$A$2:$A$15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Sheet3!$A$2:$A$15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4FA-4EB7-9D94-F94ECE421279}"/>
                  </c:ext>
                </c:extLst>
              </c15:ser>
            </c15:filteredBarSeries>
          </c:ext>
        </c:extLst>
      </c:barChart>
      <c:catAx>
        <c:axId val="618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01440"/>
        <c:crosses val="autoZero"/>
        <c:auto val="1"/>
        <c:lblAlgn val="ctr"/>
        <c:lblOffset val="100"/>
        <c:noMultiLvlLbl val="0"/>
      </c:catAx>
      <c:valAx>
        <c:axId val="619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9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9</xdr:row>
      <xdr:rowOff>38100</xdr:rowOff>
    </xdr:from>
    <xdr:to>
      <xdr:col>13</xdr:col>
      <xdr:colOff>371475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171450</xdr:rowOff>
    </xdr:from>
    <xdr:to>
      <xdr:col>14</xdr:col>
      <xdr:colOff>266700</xdr:colOff>
      <xdr:row>14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7" sqref="C7"/>
    </sheetView>
  </sheetViews>
  <sheetFormatPr defaultRowHeight="15" x14ac:dyDescent="0.25"/>
  <cols>
    <col min="1" max="1" width="19.7109375" customWidth="1"/>
    <col min="2" max="3" width="16.7109375" customWidth="1"/>
    <col min="4" max="4" width="13.7109375" customWidth="1"/>
    <col min="5" max="5" width="12.140625" customWidth="1"/>
  </cols>
  <sheetData>
    <row r="1" spans="1:5" x14ac:dyDescent="0.25">
      <c r="A1" s="1" t="s">
        <v>0</v>
      </c>
      <c r="B1" s="1"/>
      <c r="C1" s="1"/>
    </row>
    <row r="2" spans="1:5" ht="30" x14ac:dyDescent="0.25">
      <c r="A2" s="1" t="s">
        <v>1</v>
      </c>
      <c r="B2" s="2" t="s">
        <v>2</v>
      </c>
      <c r="C2" s="2"/>
    </row>
    <row r="3" spans="1:5" x14ac:dyDescent="0.25">
      <c r="A3" t="s">
        <v>9</v>
      </c>
      <c r="B3">
        <v>17</v>
      </c>
    </row>
    <row r="4" spans="1:5" x14ac:dyDescent="0.25">
      <c r="A4" t="s">
        <v>9</v>
      </c>
      <c r="B4">
        <v>19</v>
      </c>
    </row>
    <row r="5" spans="1:5" x14ac:dyDescent="0.25">
      <c r="A5" t="s">
        <v>9</v>
      </c>
      <c r="B5">
        <v>21</v>
      </c>
      <c r="D5" t="s">
        <v>11</v>
      </c>
      <c r="E5">
        <f>AVERAGE(B3:B32)</f>
        <v>77.166666666666671</v>
      </c>
    </row>
    <row r="6" spans="1:5" x14ac:dyDescent="0.25">
      <c r="A6" t="s">
        <v>9</v>
      </c>
      <c r="B6">
        <v>25</v>
      </c>
      <c r="D6" t="s">
        <v>12</v>
      </c>
      <c r="E6">
        <f>MEDIAN(B3:B32)</f>
        <v>42.5</v>
      </c>
    </row>
    <row r="7" spans="1:5" x14ac:dyDescent="0.25">
      <c r="A7" t="s">
        <v>9</v>
      </c>
      <c r="B7">
        <v>25</v>
      </c>
      <c r="D7" t="s">
        <v>13</v>
      </c>
      <c r="E7">
        <f>MODE(B3:B32)</f>
        <v>25</v>
      </c>
    </row>
    <row r="8" spans="1:5" x14ac:dyDescent="0.25">
      <c r="A8" t="s">
        <v>9</v>
      </c>
      <c r="B8">
        <v>26</v>
      </c>
    </row>
    <row r="9" spans="1:5" x14ac:dyDescent="0.25">
      <c r="A9" t="s">
        <v>9</v>
      </c>
      <c r="B9">
        <v>27</v>
      </c>
    </row>
    <row r="10" spans="1:5" x14ac:dyDescent="0.25">
      <c r="A10" t="s">
        <v>9</v>
      </c>
      <c r="B10">
        <v>28</v>
      </c>
      <c r="D10" t="s">
        <v>10</v>
      </c>
      <c r="E10" t="s">
        <v>14</v>
      </c>
    </row>
    <row r="11" spans="1:5" x14ac:dyDescent="0.25">
      <c r="A11" t="s">
        <v>8</v>
      </c>
      <c r="B11">
        <v>29</v>
      </c>
      <c r="D11" t="s">
        <v>15</v>
      </c>
      <c r="E11">
        <f>COUNT(B3:B20)</f>
        <v>18</v>
      </c>
    </row>
    <row r="12" spans="1:5" x14ac:dyDescent="0.25">
      <c r="A12" t="s">
        <v>8</v>
      </c>
      <c r="B12">
        <v>33</v>
      </c>
      <c r="D12" t="s">
        <v>16</v>
      </c>
      <c r="E12">
        <f>COUNT(B21:B27)</f>
        <v>7</v>
      </c>
    </row>
    <row r="13" spans="1:5" x14ac:dyDescent="0.25">
      <c r="A13" t="s">
        <v>8</v>
      </c>
      <c r="B13">
        <v>37</v>
      </c>
      <c r="D13" t="s">
        <v>17</v>
      </c>
      <c r="E13">
        <v>1</v>
      </c>
    </row>
    <row r="14" spans="1:5" x14ac:dyDescent="0.25">
      <c r="A14" t="s">
        <v>8</v>
      </c>
      <c r="B14">
        <v>38</v>
      </c>
      <c r="D14" t="s">
        <v>18</v>
      </c>
      <c r="E14">
        <v>0</v>
      </c>
    </row>
    <row r="15" spans="1:5" x14ac:dyDescent="0.25">
      <c r="A15" t="s">
        <v>9</v>
      </c>
      <c r="B15">
        <v>41</v>
      </c>
      <c r="D15" t="s">
        <v>19</v>
      </c>
      <c r="E15">
        <v>0</v>
      </c>
    </row>
    <row r="16" spans="1:5" x14ac:dyDescent="0.25">
      <c r="A16" t="s">
        <v>8</v>
      </c>
      <c r="B16">
        <v>42</v>
      </c>
      <c r="D16" t="s">
        <v>20</v>
      </c>
      <c r="E16">
        <v>4</v>
      </c>
    </row>
    <row r="17" spans="1:2" x14ac:dyDescent="0.25">
      <c r="A17" t="s">
        <v>8</v>
      </c>
      <c r="B17">
        <v>42</v>
      </c>
    </row>
    <row r="18" spans="1:2" x14ac:dyDescent="0.25">
      <c r="A18" t="s">
        <v>8</v>
      </c>
      <c r="B18">
        <v>43</v>
      </c>
    </row>
    <row r="19" spans="1:2" x14ac:dyDescent="0.25">
      <c r="A19" t="s">
        <v>7</v>
      </c>
      <c r="B19">
        <v>49</v>
      </c>
    </row>
    <row r="20" spans="1:2" x14ac:dyDescent="0.25">
      <c r="A20" t="s">
        <v>8</v>
      </c>
      <c r="B20">
        <v>49</v>
      </c>
    </row>
    <row r="21" spans="1:2" x14ac:dyDescent="0.25">
      <c r="A21" t="s">
        <v>8</v>
      </c>
      <c r="B21">
        <v>51</v>
      </c>
    </row>
    <row r="22" spans="1:2" x14ac:dyDescent="0.25">
      <c r="A22" t="s">
        <v>7</v>
      </c>
      <c r="B22">
        <v>63</v>
      </c>
    </row>
    <row r="23" spans="1:2" x14ac:dyDescent="0.25">
      <c r="A23" t="s">
        <v>7</v>
      </c>
      <c r="B23">
        <v>68</v>
      </c>
    </row>
    <row r="24" spans="1:2" x14ac:dyDescent="0.25">
      <c r="A24" t="s">
        <v>7</v>
      </c>
      <c r="B24">
        <v>77</v>
      </c>
    </row>
    <row r="25" spans="1:2" x14ac:dyDescent="0.25">
      <c r="A25" t="s">
        <v>7</v>
      </c>
      <c r="B25">
        <v>82</v>
      </c>
    </row>
    <row r="26" spans="1:2" x14ac:dyDescent="0.25">
      <c r="A26" t="s">
        <v>7</v>
      </c>
      <c r="B26">
        <v>84</v>
      </c>
    </row>
    <row r="27" spans="1:2" x14ac:dyDescent="0.25">
      <c r="A27" t="s">
        <v>7</v>
      </c>
      <c r="B27">
        <v>87</v>
      </c>
    </row>
    <row r="28" spans="1:2" x14ac:dyDescent="0.25">
      <c r="A28" t="s">
        <v>7</v>
      </c>
      <c r="B28">
        <v>123</v>
      </c>
    </row>
    <row r="29" spans="1:2" x14ac:dyDescent="0.25">
      <c r="A29" t="s">
        <v>5</v>
      </c>
      <c r="B29">
        <v>250</v>
      </c>
    </row>
    <row r="30" spans="1:2" x14ac:dyDescent="0.25">
      <c r="A30" t="s">
        <v>4</v>
      </c>
      <c r="B30">
        <v>250</v>
      </c>
    </row>
    <row r="31" spans="1:2" x14ac:dyDescent="0.25">
      <c r="A31" t="s">
        <v>6</v>
      </c>
      <c r="B31">
        <v>290</v>
      </c>
    </row>
    <row r="32" spans="1:2" x14ac:dyDescent="0.25">
      <c r="A32" t="s">
        <v>3</v>
      </c>
      <c r="B32">
        <v>299</v>
      </c>
    </row>
  </sheetData>
  <sortState ref="A3:B32">
    <sortCondition ref="B3:B3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20" sqref="J20"/>
    </sheetView>
  </sheetViews>
  <sheetFormatPr defaultRowHeight="15" x14ac:dyDescent="0.25"/>
  <cols>
    <col min="1" max="1" width="11.7109375" customWidth="1"/>
    <col min="2" max="2" width="15.5703125" customWidth="1"/>
  </cols>
  <sheetData>
    <row r="1" spans="1:4" ht="30" x14ac:dyDescent="0.25">
      <c r="A1" s="2" t="s">
        <v>21</v>
      </c>
      <c r="B1" s="2" t="s">
        <v>22</v>
      </c>
      <c r="D1" t="s">
        <v>23</v>
      </c>
    </row>
    <row r="2" spans="1:4" x14ac:dyDescent="0.25">
      <c r="A2">
        <v>0</v>
      </c>
      <c r="B2">
        <v>1</v>
      </c>
      <c r="D2">
        <f>A2*B2</f>
        <v>0</v>
      </c>
    </row>
    <row r="3" spans="1:4" x14ac:dyDescent="0.25">
      <c r="A3">
        <f>A2+1</f>
        <v>1</v>
      </c>
      <c r="B3">
        <v>504</v>
      </c>
      <c r="D3">
        <f t="shared" ref="D3:D15" si="0">A3*B3</f>
        <v>504</v>
      </c>
    </row>
    <row r="4" spans="1:4" x14ac:dyDescent="0.25">
      <c r="A4">
        <f t="shared" ref="A4:A14" si="1">A3+1</f>
        <v>2</v>
      </c>
      <c r="B4">
        <v>6593</v>
      </c>
      <c r="D4">
        <f t="shared" si="0"/>
        <v>13186</v>
      </c>
    </row>
    <row r="5" spans="1:4" x14ac:dyDescent="0.25">
      <c r="A5">
        <f t="shared" si="1"/>
        <v>3</v>
      </c>
      <c r="B5">
        <v>33605</v>
      </c>
      <c r="D5">
        <f t="shared" si="0"/>
        <v>100815</v>
      </c>
    </row>
    <row r="6" spans="1:4" x14ac:dyDescent="0.25">
      <c r="A6">
        <f t="shared" si="1"/>
        <v>4</v>
      </c>
      <c r="B6">
        <v>83642</v>
      </c>
      <c r="D6">
        <f t="shared" si="0"/>
        <v>334568</v>
      </c>
    </row>
    <row r="7" spans="1:4" x14ac:dyDescent="0.25">
      <c r="A7">
        <f t="shared" si="1"/>
        <v>5</v>
      </c>
      <c r="B7">
        <v>87760</v>
      </c>
      <c r="D7">
        <f t="shared" si="0"/>
        <v>438800</v>
      </c>
    </row>
    <row r="8" spans="1:4" x14ac:dyDescent="0.25">
      <c r="A8">
        <f t="shared" si="1"/>
        <v>6</v>
      </c>
      <c r="B8">
        <v>40014</v>
      </c>
      <c r="D8">
        <f t="shared" si="0"/>
        <v>240084</v>
      </c>
    </row>
    <row r="9" spans="1:4" x14ac:dyDescent="0.25">
      <c r="A9">
        <f t="shared" si="1"/>
        <v>7</v>
      </c>
      <c r="B9">
        <v>11591</v>
      </c>
      <c r="D9">
        <f t="shared" si="0"/>
        <v>81137</v>
      </c>
    </row>
    <row r="10" spans="1:4" x14ac:dyDescent="0.25">
      <c r="A10">
        <f t="shared" si="1"/>
        <v>8</v>
      </c>
      <c r="B10">
        <v>3146</v>
      </c>
      <c r="D10">
        <f t="shared" si="0"/>
        <v>25168</v>
      </c>
    </row>
    <row r="11" spans="1:4" x14ac:dyDescent="0.25">
      <c r="A11">
        <f t="shared" si="1"/>
        <v>9</v>
      </c>
      <c r="B11">
        <v>819</v>
      </c>
      <c r="D11">
        <f t="shared" si="0"/>
        <v>7371</v>
      </c>
    </row>
    <row r="12" spans="1:4" x14ac:dyDescent="0.25">
      <c r="A12">
        <f t="shared" si="1"/>
        <v>10</v>
      </c>
      <c r="B12">
        <v>244</v>
      </c>
      <c r="D12">
        <f t="shared" si="0"/>
        <v>2440</v>
      </c>
    </row>
    <row r="13" spans="1:4" x14ac:dyDescent="0.25">
      <c r="A13">
        <f t="shared" si="1"/>
        <v>11</v>
      </c>
      <c r="B13">
        <v>68</v>
      </c>
      <c r="D13">
        <f t="shared" si="0"/>
        <v>748</v>
      </c>
    </row>
    <row r="14" spans="1:4" x14ac:dyDescent="0.25">
      <c r="A14">
        <f t="shared" si="1"/>
        <v>12</v>
      </c>
      <c r="B14">
        <v>23</v>
      </c>
      <c r="D14">
        <f t="shared" si="0"/>
        <v>276</v>
      </c>
    </row>
    <row r="15" spans="1:4" x14ac:dyDescent="0.25">
      <c r="A15">
        <f>A14+1</f>
        <v>13</v>
      </c>
      <c r="B15">
        <v>5</v>
      </c>
      <c r="D15">
        <f t="shared" si="0"/>
        <v>65</v>
      </c>
    </row>
    <row r="17" spans="4:11" x14ac:dyDescent="0.25">
      <c r="D17">
        <f>SUM(D2:D15)</f>
        <v>1245162</v>
      </c>
      <c r="E17" t="s">
        <v>24</v>
      </c>
    </row>
    <row r="18" spans="4:11" x14ac:dyDescent="0.25">
      <c r="D18">
        <f>SUM(B2:B15)</f>
        <v>268015</v>
      </c>
      <c r="E18" t="s">
        <v>25</v>
      </c>
      <c r="J18">
        <f>268015/2</f>
        <v>134007.5</v>
      </c>
      <c r="K18" t="s">
        <v>27</v>
      </c>
    </row>
    <row r="19" spans="4:11" x14ac:dyDescent="0.25">
      <c r="D19">
        <f>D17/D18</f>
        <v>4.6458668358114288</v>
      </c>
      <c r="E19" t="s">
        <v>26</v>
      </c>
      <c r="J19" t="s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Kristen Kobylus</dc:creator>
  <cp:lastModifiedBy>Kristen Kobylus Abernathy</cp:lastModifiedBy>
  <dcterms:created xsi:type="dcterms:W3CDTF">2016-09-29T13:26:13Z</dcterms:created>
  <dcterms:modified xsi:type="dcterms:W3CDTF">2017-03-14T15:05:32Z</dcterms:modified>
</cp:coreProperties>
</file>